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J8"/>
  <c r="F9"/>
  <c r="J9"/>
  <c r="F10"/>
  <c r="J10"/>
  <c r="F11"/>
  <c r="J11"/>
  <c r="F12"/>
  <c r="J12"/>
  <c r="F13"/>
  <c r="J13"/>
  <c r="F14"/>
  <c r="J14"/>
  <c r="N14"/>
  <c r="F15"/>
  <c r="J15"/>
  <c r="N15"/>
  <c r="F16"/>
  <c r="J16"/>
  <c r="N16"/>
  <c r="C17"/>
  <c r="D17"/>
  <c r="F17" s="1"/>
  <c r="H17"/>
  <c r="J17"/>
  <c r="K17"/>
  <c r="L17"/>
  <c r="N17" s="1"/>
</calcChain>
</file>

<file path=xl/sharedStrings.xml><?xml version="1.0" encoding="utf-8"?>
<sst xmlns="http://schemas.openxmlformats.org/spreadsheetml/2006/main" count="32" uniqueCount="24">
  <si>
    <t>合 计</t>
  </si>
  <si>
    <t>莫其子</t>
  </si>
  <si>
    <t>康庄</t>
  </si>
  <si>
    <t>马渠</t>
  </si>
  <si>
    <t>新庄集</t>
  </si>
  <si>
    <t>马段头</t>
  </si>
  <si>
    <t>细沟子</t>
  </si>
  <si>
    <t>张台</t>
  </si>
  <si>
    <t>徐冰水</t>
  </si>
  <si>
    <t>田圈</t>
  </si>
  <si>
    <t>王大湾</t>
  </si>
  <si>
    <t>洪沟滩</t>
  </si>
  <si>
    <t>补贴金额</t>
  </si>
  <si>
    <t>标准</t>
  </si>
  <si>
    <t>亩数</t>
  </si>
  <si>
    <t>户数</t>
  </si>
  <si>
    <t>组名</t>
  </si>
  <si>
    <t>2005年退耕2018年度</t>
  </si>
  <si>
    <t>2004年退耕2017年度</t>
  </si>
  <si>
    <t>2003年退耕2018年度</t>
  </si>
  <si>
    <t>年份</t>
  </si>
  <si>
    <t>行政村</t>
  </si>
  <si>
    <t>单位：亩、元</t>
  </si>
  <si>
    <t>新庄集乡洪沟滩村、康庄村各组2003年、2004年、2005年退耕还林
补助资金公示表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</si>
</sst>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1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sqref="A1:N4"/>
    </sheetView>
  </sheetViews>
  <sheetFormatPr defaultRowHeight="13.5"/>
  <sheetData>
    <row r="1" spans="1:14" ht="20.100000000000001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0.10000000000000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0.10000000000000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10000000000000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 customHeight="1">
      <c r="A5" s="11"/>
      <c r="B5" s="11"/>
      <c r="C5" s="11"/>
      <c r="D5" s="11"/>
      <c r="E5" s="3"/>
      <c r="F5" s="3"/>
      <c r="G5" s="3"/>
      <c r="H5" s="3"/>
      <c r="I5" s="3"/>
      <c r="J5" s="3"/>
      <c r="K5" s="3"/>
      <c r="L5" s="3"/>
      <c r="M5" s="12" t="s">
        <v>22</v>
      </c>
      <c r="N5" s="12"/>
    </row>
    <row r="6" spans="1:14" ht="30" customHeight="1">
      <c r="A6" s="6" t="s">
        <v>21</v>
      </c>
      <c r="B6" s="2" t="s">
        <v>20</v>
      </c>
      <c r="C6" s="4" t="s">
        <v>19</v>
      </c>
      <c r="D6" s="13"/>
      <c r="E6" s="13"/>
      <c r="F6" s="5"/>
      <c r="G6" s="4" t="s">
        <v>18</v>
      </c>
      <c r="H6" s="13"/>
      <c r="I6" s="13"/>
      <c r="J6" s="5"/>
      <c r="K6" s="4" t="s">
        <v>17</v>
      </c>
      <c r="L6" s="13"/>
      <c r="M6" s="13"/>
      <c r="N6" s="5"/>
    </row>
    <row r="7" spans="1:14" ht="30" customHeight="1">
      <c r="A7" s="7"/>
      <c r="B7" s="2" t="s">
        <v>16</v>
      </c>
      <c r="C7" s="2" t="s">
        <v>15</v>
      </c>
      <c r="D7" s="2" t="s">
        <v>14</v>
      </c>
      <c r="E7" s="2" t="s">
        <v>13</v>
      </c>
      <c r="F7" s="2" t="s">
        <v>12</v>
      </c>
      <c r="G7" s="2" t="s">
        <v>15</v>
      </c>
      <c r="H7" s="2" t="s">
        <v>14</v>
      </c>
      <c r="I7" s="2" t="s">
        <v>13</v>
      </c>
      <c r="J7" s="2" t="s">
        <v>12</v>
      </c>
      <c r="K7" s="2" t="s">
        <v>15</v>
      </c>
      <c r="L7" s="2" t="s">
        <v>14</v>
      </c>
      <c r="M7" s="2" t="s">
        <v>13</v>
      </c>
      <c r="N7" s="2" t="s">
        <v>12</v>
      </c>
    </row>
    <row r="8" spans="1:14" ht="30" customHeight="1">
      <c r="A8" s="6" t="s">
        <v>11</v>
      </c>
      <c r="B8" s="2" t="s">
        <v>10</v>
      </c>
      <c r="C8" s="2">
        <v>15</v>
      </c>
      <c r="D8" s="2">
        <v>700</v>
      </c>
      <c r="E8" s="2">
        <v>70</v>
      </c>
      <c r="F8" s="2">
        <f t="shared" ref="F8:F17" si="0">D8*70</f>
        <v>49000</v>
      </c>
      <c r="G8" s="2">
        <v>242</v>
      </c>
      <c r="H8" s="2">
        <v>7250</v>
      </c>
      <c r="I8" s="2">
        <v>70</v>
      </c>
      <c r="J8" s="2">
        <f t="shared" ref="J8:J17" si="1">H8*70</f>
        <v>507500</v>
      </c>
      <c r="K8" s="2"/>
      <c r="L8" s="2"/>
      <c r="M8" s="2"/>
      <c r="N8" s="2"/>
    </row>
    <row r="9" spans="1:14" ht="30" customHeight="1">
      <c r="A9" s="8"/>
      <c r="B9" s="2" t="s">
        <v>9</v>
      </c>
      <c r="C9" s="2">
        <v>66</v>
      </c>
      <c r="D9" s="2">
        <v>1100</v>
      </c>
      <c r="E9" s="2">
        <v>70</v>
      </c>
      <c r="F9" s="2">
        <f t="shared" si="0"/>
        <v>77000</v>
      </c>
      <c r="G9" s="2">
        <v>254</v>
      </c>
      <c r="H9" s="2">
        <v>5087.5</v>
      </c>
      <c r="I9" s="2">
        <v>70</v>
      </c>
      <c r="J9" s="2">
        <f t="shared" si="1"/>
        <v>356125</v>
      </c>
      <c r="K9" s="2"/>
      <c r="L9" s="2"/>
      <c r="M9" s="2"/>
      <c r="N9" s="2"/>
    </row>
    <row r="10" spans="1:14" ht="30" customHeight="1">
      <c r="A10" s="8"/>
      <c r="B10" s="2" t="s">
        <v>8</v>
      </c>
      <c r="C10" s="2">
        <v>116</v>
      </c>
      <c r="D10" s="2">
        <v>3891.2</v>
      </c>
      <c r="E10" s="2">
        <v>70</v>
      </c>
      <c r="F10" s="2">
        <f t="shared" si="0"/>
        <v>272384</v>
      </c>
      <c r="G10" s="2">
        <v>166</v>
      </c>
      <c r="H10" s="2">
        <v>4218.8</v>
      </c>
      <c r="I10" s="2">
        <v>70</v>
      </c>
      <c r="J10" s="2">
        <f t="shared" si="1"/>
        <v>295316</v>
      </c>
      <c r="K10" s="2"/>
      <c r="L10" s="2"/>
      <c r="M10" s="2"/>
      <c r="N10" s="2"/>
    </row>
    <row r="11" spans="1:14" ht="30" customHeight="1">
      <c r="A11" s="8"/>
      <c r="B11" s="2" t="s">
        <v>7</v>
      </c>
      <c r="C11" s="2">
        <v>151</v>
      </c>
      <c r="D11" s="2">
        <v>4104</v>
      </c>
      <c r="E11" s="2">
        <v>70</v>
      </c>
      <c r="F11" s="2">
        <f t="shared" si="0"/>
        <v>287280</v>
      </c>
      <c r="G11" s="2">
        <v>287</v>
      </c>
      <c r="H11" s="2">
        <v>10821.6</v>
      </c>
      <c r="I11" s="2">
        <v>70</v>
      </c>
      <c r="J11" s="2">
        <f t="shared" si="1"/>
        <v>757512</v>
      </c>
      <c r="K11" s="2"/>
      <c r="L11" s="2"/>
      <c r="M11" s="2"/>
      <c r="N11" s="2"/>
    </row>
    <row r="12" spans="1:14" ht="30" customHeight="1">
      <c r="A12" s="8"/>
      <c r="B12" s="2" t="s">
        <v>6</v>
      </c>
      <c r="C12" s="2">
        <v>78</v>
      </c>
      <c r="D12" s="2">
        <v>1920</v>
      </c>
      <c r="E12" s="2">
        <v>70</v>
      </c>
      <c r="F12" s="2">
        <f t="shared" si="0"/>
        <v>134400</v>
      </c>
      <c r="G12" s="1">
        <v>378</v>
      </c>
      <c r="H12" s="1">
        <v>12297</v>
      </c>
      <c r="I12" s="2">
        <v>70</v>
      </c>
      <c r="J12" s="1">
        <f t="shared" si="1"/>
        <v>860790</v>
      </c>
      <c r="K12" s="2"/>
      <c r="L12" s="2"/>
      <c r="M12" s="2"/>
      <c r="N12" s="2"/>
    </row>
    <row r="13" spans="1:14" ht="30" customHeight="1">
      <c r="A13" s="8"/>
      <c r="B13" s="2" t="s">
        <v>5</v>
      </c>
      <c r="C13" s="2">
        <v>0</v>
      </c>
      <c r="D13" s="2">
        <v>0</v>
      </c>
      <c r="E13" s="2">
        <v>70</v>
      </c>
      <c r="F13" s="2">
        <f t="shared" si="0"/>
        <v>0</v>
      </c>
      <c r="G13" s="2">
        <v>470</v>
      </c>
      <c r="H13" s="2">
        <v>12870</v>
      </c>
      <c r="I13" s="2">
        <v>70</v>
      </c>
      <c r="J13" s="2">
        <f t="shared" si="1"/>
        <v>900900</v>
      </c>
      <c r="K13" s="2"/>
      <c r="L13" s="2"/>
      <c r="M13" s="2"/>
      <c r="N13" s="2"/>
    </row>
    <row r="14" spans="1:14" ht="30" customHeight="1">
      <c r="A14" s="8"/>
      <c r="B14" s="2" t="s">
        <v>4</v>
      </c>
      <c r="C14" s="2">
        <v>454</v>
      </c>
      <c r="D14" s="2">
        <v>11694.2</v>
      </c>
      <c r="E14" s="2">
        <v>70</v>
      </c>
      <c r="F14" s="2">
        <f t="shared" si="0"/>
        <v>818594</v>
      </c>
      <c r="G14" s="2">
        <v>728</v>
      </c>
      <c r="H14" s="2">
        <v>8370</v>
      </c>
      <c r="I14" s="2">
        <v>70</v>
      </c>
      <c r="J14" s="2">
        <f t="shared" si="1"/>
        <v>585900</v>
      </c>
      <c r="K14" s="2">
        <v>1</v>
      </c>
      <c r="L14" s="2">
        <v>50</v>
      </c>
      <c r="M14" s="2">
        <v>70</v>
      </c>
      <c r="N14" s="2">
        <f>L14*70</f>
        <v>3500</v>
      </c>
    </row>
    <row r="15" spans="1:14" ht="30" customHeight="1">
      <c r="A15" s="7"/>
      <c r="B15" s="2" t="s">
        <v>3</v>
      </c>
      <c r="C15" s="2">
        <v>248</v>
      </c>
      <c r="D15" s="2">
        <v>6723.8</v>
      </c>
      <c r="E15" s="2">
        <v>70</v>
      </c>
      <c r="F15" s="2">
        <f t="shared" si="0"/>
        <v>470666</v>
      </c>
      <c r="G15" s="2">
        <v>247</v>
      </c>
      <c r="H15" s="1">
        <v>795.1</v>
      </c>
      <c r="I15" s="2">
        <v>70</v>
      </c>
      <c r="J15" s="2">
        <f t="shared" si="1"/>
        <v>55657</v>
      </c>
      <c r="K15" s="2">
        <v>73</v>
      </c>
      <c r="L15" s="2">
        <v>298.5</v>
      </c>
      <c r="M15" s="2">
        <v>70</v>
      </c>
      <c r="N15" s="2">
        <f>L15*70</f>
        <v>20895</v>
      </c>
    </row>
    <row r="16" spans="1:14" ht="30" customHeight="1">
      <c r="A16" s="2" t="s">
        <v>2</v>
      </c>
      <c r="B16" s="2" t="s">
        <v>1</v>
      </c>
      <c r="C16" s="2">
        <v>0</v>
      </c>
      <c r="D16" s="2">
        <v>0</v>
      </c>
      <c r="E16" s="2">
        <v>70</v>
      </c>
      <c r="F16" s="2">
        <f t="shared" si="0"/>
        <v>0</v>
      </c>
      <c r="G16" s="2">
        <v>98</v>
      </c>
      <c r="H16" s="2">
        <v>1858.5</v>
      </c>
      <c r="I16" s="2">
        <v>70</v>
      </c>
      <c r="J16" s="2">
        <f t="shared" si="1"/>
        <v>130095</v>
      </c>
      <c r="K16" s="2">
        <v>0</v>
      </c>
      <c r="L16" s="2">
        <v>0</v>
      </c>
      <c r="M16" s="2">
        <v>70</v>
      </c>
      <c r="N16" s="2">
        <f>L16*70</f>
        <v>0</v>
      </c>
    </row>
    <row r="17" spans="1:14" ht="30" customHeight="1">
      <c r="A17" s="4" t="s">
        <v>0</v>
      </c>
      <c r="B17" s="5"/>
      <c r="C17" s="2">
        <f>SUM(C8:C16)</f>
        <v>1128</v>
      </c>
      <c r="D17" s="2">
        <f>SUM(D8:D16)</f>
        <v>30133.200000000001</v>
      </c>
      <c r="E17" s="2">
        <v>70</v>
      </c>
      <c r="F17" s="1">
        <f t="shared" si="0"/>
        <v>2109324</v>
      </c>
      <c r="G17" s="2">
        <v>2870</v>
      </c>
      <c r="H17" s="2">
        <f>SUM(H8:H16)</f>
        <v>63568.5</v>
      </c>
      <c r="I17" s="2">
        <v>70</v>
      </c>
      <c r="J17" s="1">
        <f t="shared" si="1"/>
        <v>4449795</v>
      </c>
      <c r="K17" s="2">
        <f>SUM(K14:K16)</f>
        <v>74</v>
      </c>
      <c r="L17" s="2">
        <f>SUM(L14:L16)</f>
        <v>348.5</v>
      </c>
      <c r="M17" s="2">
        <v>70</v>
      </c>
      <c r="N17" s="1">
        <f>L17*70</f>
        <v>24395</v>
      </c>
    </row>
  </sheetData>
  <mergeCells count="9">
    <mergeCell ref="A17:B17"/>
    <mergeCell ref="A6:A7"/>
    <mergeCell ref="A8:A15"/>
    <mergeCell ref="A1:N4"/>
    <mergeCell ref="A5:D5"/>
    <mergeCell ref="M5:N5"/>
    <mergeCell ref="C6:F6"/>
    <mergeCell ref="G6:J6"/>
    <mergeCell ref="K6:N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2019-01-31T10:24:26Z</dcterms:modified>
</cp:coreProperties>
</file>