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comments1.xml><?xml version="1.0" encoding="utf-8"?>
<comments xmlns="http://schemas.openxmlformats.org/spreadsheetml/2006/main">
  <authors>
    <author>czj9</author>
    <author>作者</author>
  </authors>
  <commentList>
    <comment ref="P4" authorId="0">
      <text>
        <r>
          <rPr>
            <sz val="9"/>
            <rFont val="宋体"/>
            <charset val="134"/>
          </rPr>
          <t>实拨</t>
        </r>
      </text>
    </comment>
    <comment ref="I5" authorId="1">
      <text>
        <r>
          <rPr>
            <sz val="9"/>
            <rFont val="宋体"/>
            <charset val="134"/>
          </rPr>
          <t xml:space="preserve">2016年新一轮退耕还林中央财政补助资金第三年，面积13000亩，金额390万元
</t>
        </r>
      </text>
    </comment>
    <comment ref="Q5" authorId="1">
      <text>
        <r>
          <rPr>
            <sz val="9"/>
            <rFont val="宋体"/>
            <charset val="134"/>
          </rPr>
          <t xml:space="preserve">2016年新一轮退耕还林中央财政补助资金第三年，面积13000亩，金额390万元
</t>
        </r>
      </text>
    </comment>
    <comment ref="I6" authorId="1">
      <text>
        <r>
          <rPr>
            <b/>
            <sz val="9"/>
            <rFont val="宋体"/>
            <charset val="134"/>
          </rPr>
          <t>提前下达2018年退耕还林工程财政专项补助资金，面积248000，金额2505万元</t>
        </r>
      </text>
    </comment>
    <comment ref="Q6" authorId="0">
      <text>
        <r>
          <rPr>
            <sz val="9"/>
            <rFont val="宋体"/>
            <charset val="134"/>
          </rPr>
          <t>实拨</t>
        </r>
      </text>
    </comment>
    <comment ref="I7" authorId="1">
      <text>
        <r>
          <rPr>
            <b/>
            <sz val="9"/>
            <rFont val="宋体"/>
            <charset val="134"/>
          </rPr>
          <t>2018年完善退耕还林政策补助资金，其中生活补助1645万元，管护费470万元</t>
        </r>
      </text>
    </comment>
    <comment ref="Q7" authorId="1">
      <text>
        <r>
          <rPr>
            <b/>
            <sz val="9"/>
            <rFont val="宋体"/>
            <charset val="134"/>
          </rPr>
          <t>2018年完善退耕还林政策补助资金，其中生活补助1645万元，管护费470万元</t>
        </r>
      </text>
    </comment>
    <comment ref="P8" authorId="0">
      <text>
        <r>
          <rPr>
            <sz val="9"/>
            <rFont val="宋体"/>
            <charset val="134"/>
          </rPr>
          <t>实拨</t>
        </r>
      </text>
    </comment>
    <comment ref="Q9" authorId="0">
      <text>
        <r>
          <rPr>
            <sz val="9"/>
            <rFont val="宋体"/>
            <charset val="134"/>
          </rPr>
          <t>实拨</t>
        </r>
      </text>
    </comment>
    <comment ref="P10" authorId="0">
      <text>
        <r>
          <rPr>
            <sz val="9"/>
            <rFont val="宋体"/>
            <charset val="134"/>
          </rPr>
          <t>实拨</t>
        </r>
      </text>
    </comment>
    <comment ref="P11" authorId="0">
      <text>
        <r>
          <rPr>
            <sz val="9"/>
            <rFont val="宋体"/>
            <charset val="134"/>
          </rPr>
          <t>实拨</t>
        </r>
      </text>
    </comment>
    <comment ref="I12" authorId="1">
      <text>
        <r>
          <rPr>
            <b/>
            <sz val="9"/>
            <rFont val="宋体"/>
            <charset val="134"/>
          </rPr>
          <t>作者:</t>
        </r>
        <r>
          <rPr>
            <sz val="9"/>
            <rFont val="宋体"/>
            <charset val="134"/>
          </rPr>
          <t xml:space="preserve">
农机购置补贴资金50万元，工作经费2万元。</t>
        </r>
      </text>
    </comment>
    <comment ref="P12" authorId="0">
      <text>
        <r>
          <rPr>
            <sz val="9"/>
            <rFont val="宋体"/>
            <charset val="134"/>
          </rPr>
          <t>实拨</t>
        </r>
      </text>
    </comment>
    <comment ref="I15" authorId="0">
      <text>
        <r>
          <rPr>
            <sz val="9"/>
            <rFont val="宋体"/>
            <charset val="134"/>
          </rPr>
          <t>退耕还林补助资金266万元，项目管理工作经费14万元</t>
        </r>
      </text>
    </comment>
    <comment ref="Q15" authorId="0">
      <text>
        <r>
          <rPr>
            <sz val="9"/>
            <rFont val="宋体"/>
            <charset val="134"/>
          </rPr>
          <t>退耕还林补助资金266万元，项目管理工作经费14万元</t>
        </r>
      </text>
    </comment>
    <comment ref="I17" authorId="0">
      <text>
        <r>
          <rPr>
            <sz val="9"/>
            <rFont val="宋体"/>
            <charset val="134"/>
          </rPr>
          <t>2017年农村人均可支配收入7896元，村”两委“主职年任职补贴299万元，其他村干部年任职补贴358万元，自治区财政承担数额460万元</t>
        </r>
      </text>
    </comment>
    <comment ref="Q17" authorId="0">
      <text>
        <r>
          <rPr>
            <sz val="9"/>
            <rFont val="宋体"/>
            <charset val="134"/>
          </rPr>
          <t>2017年农村人均可支配收入7896元，村”两委“主职年任职补贴299万元，其他村干部年任职补贴358万元，自治区财政承担数额460万元</t>
        </r>
      </text>
    </comment>
    <comment ref="P25" authorId="0">
      <text>
        <r>
          <rPr>
            <sz val="9"/>
            <rFont val="宋体"/>
            <charset val="134"/>
          </rPr>
          <t>实拨</t>
        </r>
      </text>
    </comment>
    <comment ref="Q30" authorId="0">
      <text>
        <r>
          <rPr>
            <sz val="9"/>
            <rFont val="宋体"/>
            <charset val="134"/>
          </rPr>
          <t>集中支付</t>
        </r>
      </text>
    </comment>
    <comment ref="Q31" authorId="0">
      <text>
        <r>
          <rPr>
            <sz val="9"/>
            <rFont val="宋体"/>
            <charset val="134"/>
          </rPr>
          <t xml:space="preserve">直接支付28.3，授权94.4
</t>
        </r>
      </text>
    </comment>
    <comment ref="I33" authorId="1">
      <text>
        <r>
          <rPr>
            <sz val="9"/>
            <rFont val="宋体"/>
            <charset val="134"/>
          </rPr>
          <t xml:space="preserve">其中扶贫发展9110万元，三西农业建设1100万元，少数民族发展1200万元，以工代赈300万元，国有贫困林场扶贫75万元
</t>
        </r>
      </text>
    </comment>
    <comment ref="P33" authorId="0">
      <text>
        <r>
          <rPr>
            <sz val="9"/>
            <rFont val="宋体"/>
            <charset val="134"/>
          </rPr>
          <t>生产发展1200，三西农业建设专项1100，农村基础设施建设375，生产发展9110
实拨</t>
        </r>
      </text>
    </comment>
    <comment ref="S33" authorId="0">
      <text>
        <r>
          <rPr>
            <sz val="9"/>
            <rFont val="宋体"/>
            <charset val="134"/>
          </rPr>
          <t>扶贫办、交通局、农牧局、宗教局、林业局</t>
        </r>
      </text>
    </comment>
    <comment ref="P34" authorId="0">
      <text>
        <r>
          <rPr>
            <sz val="9"/>
            <rFont val="宋体"/>
            <charset val="134"/>
          </rPr>
          <t>实拨</t>
        </r>
      </text>
    </comment>
    <comment ref="P37" authorId="0">
      <text>
        <r>
          <rPr>
            <sz val="9"/>
            <rFont val="宋体"/>
            <charset val="134"/>
          </rPr>
          <t>实拨</t>
        </r>
      </text>
    </comment>
    <comment ref="P39" authorId="0">
      <text>
        <r>
          <rPr>
            <sz val="9"/>
            <rFont val="宋体"/>
            <charset val="134"/>
          </rPr>
          <t>实拨</t>
        </r>
      </text>
    </comment>
    <comment ref="P40" authorId="0">
      <text>
        <r>
          <rPr>
            <sz val="9"/>
            <rFont val="宋体"/>
            <charset val="134"/>
          </rPr>
          <t>实拨</t>
        </r>
      </text>
    </comment>
    <comment ref="Q43" authorId="0">
      <text>
        <r>
          <rPr>
            <sz val="9"/>
            <rFont val="宋体"/>
            <charset val="134"/>
          </rPr>
          <t>直接支付</t>
        </r>
      </text>
    </comment>
    <comment ref="P52" authorId="0">
      <text>
        <r>
          <rPr>
            <sz val="9"/>
            <rFont val="宋体"/>
            <charset val="134"/>
          </rPr>
          <t>实拨</t>
        </r>
      </text>
    </comment>
    <comment ref="P53" authorId="0">
      <text>
        <r>
          <rPr>
            <sz val="9"/>
            <rFont val="宋体"/>
            <charset val="134"/>
          </rPr>
          <t>实拨</t>
        </r>
      </text>
    </comment>
    <comment ref="P54" authorId="0">
      <text>
        <r>
          <rPr>
            <sz val="9"/>
            <rFont val="宋体"/>
            <charset val="134"/>
          </rPr>
          <t>实拨</t>
        </r>
      </text>
    </comment>
    <comment ref="P55" authorId="0">
      <text>
        <r>
          <rPr>
            <sz val="9"/>
            <rFont val="宋体"/>
            <charset val="134"/>
          </rPr>
          <t>实拨</t>
        </r>
      </text>
    </comment>
    <comment ref="O58" authorId="0">
      <text>
        <r>
          <rPr>
            <sz val="9"/>
            <rFont val="宋体"/>
            <charset val="134"/>
          </rPr>
          <t>红镇100万、太阳山镇180万、扶贫办60万</t>
        </r>
      </text>
    </comment>
    <comment ref="P58" authorId="0">
      <text>
        <r>
          <rPr>
            <sz val="9"/>
            <rFont val="宋体"/>
            <charset val="134"/>
          </rPr>
          <t>红镇98.96
扶贫办38.9
太阳山180</t>
        </r>
      </text>
    </comment>
    <comment ref="I60" authorId="0">
      <text>
        <r>
          <rPr>
            <sz val="9"/>
            <rFont val="宋体"/>
            <charset val="134"/>
          </rPr>
          <t>扶贫发展970万元，少数民族发展214万元，国有林场贫困扶贫10万元</t>
        </r>
      </text>
    </comment>
    <comment ref="R60" authorId="0">
      <text>
        <r>
          <rPr>
            <sz val="9"/>
            <rFont val="宋体"/>
            <charset val="134"/>
          </rPr>
          <t>农牧局、宗教局、林业局</t>
        </r>
      </text>
    </comment>
    <comment ref="P65" authorId="0">
      <text>
        <r>
          <rPr>
            <sz val="9"/>
            <rFont val="宋体"/>
            <charset val="134"/>
          </rPr>
          <t>实拨</t>
        </r>
      </text>
    </comment>
    <comment ref="I66" authorId="0">
      <text>
        <r>
          <rPr>
            <sz val="9"/>
            <rFont val="宋体"/>
            <charset val="134"/>
          </rPr>
          <t>脱贫攻坚</t>
        </r>
      </text>
    </comment>
    <comment ref="P66" authorId="0">
      <text>
        <r>
          <rPr>
            <sz val="9"/>
            <rFont val="宋体"/>
            <charset val="134"/>
          </rPr>
          <t>实拨</t>
        </r>
      </text>
    </comment>
    <comment ref="O73" authorId="0">
      <text>
        <r>
          <rPr>
            <sz val="9"/>
            <rFont val="宋体"/>
            <charset val="134"/>
          </rPr>
          <t>红镇68万，扶贫办400万</t>
        </r>
      </text>
    </comment>
    <comment ref="I79" authorId="0">
      <text>
        <r>
          <rPr>
            <sz val="9"/>
            <rFont val="宋体"/>
            <charset val="134"/>
          </rPr>
          <t>枸杞绿色防控补助</t>
        </r>
      </text>
    </comment>
    <comment ref="Q79" authorId="0">
      <text>
        <r>
          <rPr>
            <sz val="9"/>
            <rFont val="宋体"/>
            <charset val="134"/>
          </rPr>
          <t>枸杞绿色防控补助</t>
        </r>
      </text>
    </comment>
  </commentList>
</comments>
</file>

<file path=xl/sharedStrings.xml><?xml version="1.0" encoding="utf-8"?>
<sst xmlns="http://schemas.openxmlformats.org/spreadsheetml/2006/main" count="227">
  <si>
    <t>红寺堡区2018年农财指标明细表</t>
  </si>
  <si>
    <t>单位：万元</t>
  </si>
  <si>
    <t>序号</t>
  </si>
  <si>
    <t>指标日期</t>
  </si>
  <si>
    <t>发文处室</t>
  </si>
  <si>
    <t>文 号</t>
  </si>
  <si>
    <t>摘 要</t>
  </si>
  <si>
    <t>具体项目</t>
  </si>
  <si>
    <t>科目分类</t>
  </si>
  <si>
    <t>科目名称</t>
  </si>
  <si>
    <t>金 额</t>
  </si>
  <si>
    <t>已挂金额</t>
  </si>
  <si>
    <t>未挂结余</t>
  </si>
  <si>
    <t>实际拨付金额</t>
  </si>
  <si>
    <t>结余</t>
  </si>
  <si>
    <t>备注</t>
  </si>
  <si>
    <t>计划金额</t>
  </si>
  <si>
    <t>支付金额</t>
  </si>
  <si>
    <t>剩余金额</t>
  </si>
  <si>
    <t>单 位</t>
  </si>
  <si>
    <t>函号</t>
  </si>
  <si>
    <t>农村支付局</t>
  </si>
  <si>
    <r>
      <t>宁财（村）指标</t>
    </r>
    <r>
      <rPr>
        <sz val="10"/>
        <rFont val="Times New Roman"/>
        <family val="1"/>
        <charset val="0"/>
      </rPr>
      <t>[2017]762</t>
    </r>
    <r>
      <rPr>
        <sz val="10"/>
        <rFont val="宋体"/>
        <charset val="134"/>
      </rPr>
      <t>号</t>
    </r>
  </si>
  <si>
    <r>
      <t>自治区财政厅关于提前下达</t>
    </r>
    <r>
      <rPr>
        <sz val="10"/>
        <rFont val="Times New Roman"/>
        <family val="1"/>
        <charset val="0"/>
      </rPr>
      <t>2018</t>
    </r>
    <r>
      <rPr>
        <sz val="10"/>
        <rFont val="宋体"/>
        <charset val="134"/>
      </rPr>
      <t>年大中型水库移民后期扶持资金预算指标的通知</t>
    </r>
  </si>
  <si>
    <t>大中型水库移民后期扶持资金</t>
  </si>
  <si>
    <t>移民补助</t>
  </si>
  <si>
    <t>自治区</t>
  </si>
  <si>
    <t>水务局</t>
  </si>
  <si>
    <r>
      <t>宁财（村）指标</t>
    </r>
    <r>
      <rPr>
        <sz val="10"/>
        <rFont val="Times New Roman"/>
        <family val="1"/>
        <charset val="0"/>
      </rPr>
      <t>[2017]769</t>
    </r>
    <r>
      <rPr>
        <sz val="10"/>
        <rFont val="宋体"/>
        <charset val="134"/>
      </rPr>
      <t>号</t>
    </r>
  </si>
  <si>
    <r>
      <t>自治区财政厅关于提前下达</t>
    </r>
    <r>
      <rPr>
        <sz val="10"/>
        <rFont val="Times New Roman"/>
        <family val="1"/>
        <charset val="0"/>
      </rPr>
      <t>2018</t>
    </r>
    <r>
      <rPr>
        <sz val="10"/>
        <rFont val="宋体"/>
        <charset val="134"/>
      </rPr>
      <t>年退耕还林工程财政专项补助资金预算指标的通知</t>
    </r>
  </si>
  <si>
    <t>退耕还林工程</t>
  </si>
  <si>
    <r>
      <t>节能环保支出</t>
    </r>
    <r>
      <rPr>
        <sz val="10"/>
        <rFont val="Times New Roman"/>
        <family val="1"/>
        <charset val="0"/>
      </rPr>
      <t>-</t>
    </r>
    <r>
      <rPr>
        <sz val="10"/>
        <rFont val="宋体"/>
        <charset val="134"/>
      </rPr>
      <t>退耕还林</t>
    </r>
    <r>
      <rPr>
        <sz val="10"/>
        <rFont val="Times New Roman"/>
        <family val="1"/>
        <charset val="0"/>
      </rPr>
      <t>-</t>
    </r>
    <r>
      <rPr>
        <sz val="10"/>
        <rFont val="宋体"/>
        <charset val="134"/>
      </rPr>
      <t>退耕现金</t>
    </r>
  </si>
  <si>
    <r>
      <t>自治区</t>
    </r>
    <r>
      <rPr>
        <sz val="10"/>
        <rFont val="Times New Roman"/>
        <family val="1"/>
        <charset val="0"/>
      </rPr>
      <t>5010</t>
    </r>
  </si>
  <si>
    <t>林业局</t>
  </si>
  <si>
    <r>
      <t>宁财（村）指标</t>
    </r>
    <r>
      <rPr>
        <sz val="10"/>
        <rFont val="Times New Roman"/>
        <family val="1"/>
        <charset val="0"/>
      </rPr>
      <t>[2017]773</t>
    </r>
    <r>
      <rPr>
        <sz val="10"/>
        <rFont val="宋体"/>
        <charset val="134"/>
      </rPr>
      <t>号</t>
    </r>
  </si>
  <si>
    <r>
      <t>自治区财政厅关于提前下达</t>
    </r>
    <r>
      <rPr>
        <sz val="10"/>
        <rFont val="Times New Roman"/>
        <family val="1"/>
        <charset val="0"/>
      </rPr>
      <t>2018</t>
    </r>
    <r>
      <rPr>
        <sz val="10"/>
        <rFont val="宋体"/>
        <charset val="134"/>
      </rPr>
      <t>年部分农机购置补贴资金计划的通知</t>
    </r>
  </si>
  <si>
    <t>农机购置补贴</t>
  </si>
  <si>
    <t>农业生产资料与技术补贴</t>
  </si>
  <si>
    <t>农牧局</t>
  </si>
  <si>
    <r>
      <t>宁财（村）指标</t>
    </r>
    <r>
      <rPr>
        <sz val="10"/>
        <rFont val="Times New Roman"/>
        <family val="1"/>
        <charset val="0"/>
      </rPr>
      <t>[2017]774</t>
    </r>
    <r>
      <rPr>
        <sz val="10"/>
        <rFont val="宋体"/>
        <charset val="134"/>
      </rPr>
      <t>号</t>
    </r>
  </si>
  <si>
    <r>
      <t>自治区财政厅关于提前下达</t>
    </r>
    <r>
      <rPr>
        <sz val="10"/>
        <rFont val="Times New Roman"/>
        <family val="1"/>
        <charset val="0"/>
      </rPr>
      <t>2018</t>
    </r>
    <r>
      <rPr>
        <sz val="10"/>
        <rFont val="宋体"/>
        <charset val="134"/>
      </rPr>
      <t>年部分农村综合改革转移支付资金（第一批）预算指标的通知</t>
    </r>
  </si>
  <si>
    <t>农村综合改革转移支付</t>
  </si>
  <si>
    <t>对村级一事一议的补助</t>
  </si>
  <si>
    <t>中央</t>
  </si>
  <si>
    <t>财政局</t>
  </si>
  <si>
    <r>
      <t>宁财（村）指标</t>
    </r>
    <r>
      <rPr>
        <sz val="10"/>
        <rFont val="Times New Roman"/>
        <family val="1"/>
        <charset val="0"/>
      </rPr>
      <t>[2018]81</t>
    </r>
    <r>
      <rPr>
        <sz val="10"/>
        <rFont val="宋体"/>
        <charset val="134"/>
      </rPr>
      <t>号</t>
    </r>
  </si>
  <si>
    <r>
      <t>自治区财政厅关于下达</t>
    </r>
    <r>
      <rPr>
        <sz val="10"/>
        <rFont val="Times New Roman"/>
        <family val="1"/>
        <charset val="0"/>
      </rPr>
      <t>2018</t>
    </r>
    <r>
      <rPr>
        <sz val="10"/>
        <rFont val="宋体"/>
        <charset val="134"/>
      </rPr>
      <t>年中央财政农村综合改革转移支付资金（第六批）预算指标的通知</t>
    </r>
  </si>
  <si>
    <t>农村综合改革转移支付资金</t>
  </si>
  <si>
    <t>对村集体经济组织的补助</t>
  </si>
  <si>
    <r>
      <t>宁财（村）指标</t>
    </r>
    <r>
      <rPr>
        <sz val="10"/>
        <rFont val="Times New Roman"/>
        <family val="1"/>
        <charset val="0"/>
      </rPr>
      <t>[2018]93</t>
    </r>
    <r>
      <rPr>
        <sz val="10"/>
        <rFont val="宋体"/>
        <charset val="134"/>
      </rPr>
      <t>号</t>
    </r>
  </si>
  <si>
    <r>
      <t>自治区财政厅关于下达</t>
    </r>
    <r>
      <rPr>
        <sz val="10"/>
        <rFont val="Times New Roman"/>
        <family val="1"/>
        <charset val="0"/>
      </rPr>
      <t>2018</t>
    </r>
    <r>
      <rPr>
        <sz val="10"/>
        <rFont val="宋体"/>
        <charset val="134"/>
      </rPr>
      <t>年自治区本级农村综合改革转移支付资金（第三批）预算指标的通知</t>
    </r>
  </si>
  <si>
    <r>
      <t>宁财（村）指标</t>
    </r>
    <r>
      <rPr>
        <sz val="10"/>
        <rFont val="Times New Roman"/>
        <family val="1"/>
        <charset val="0"/>
      </rPr>
      <t>[2018]121</t>
    </r>
    <r>
      <rPr>
        <sz val="10"/>
        <rFont val="宋体"/>
        <charset val="134"/>
      </rPr>
      <t>号</t>
    </r>
  </si>
  <si>
    <r>
      <t>自治区财政厅关于下达</t>
    </r>
    <r>
      <rPr>
        <sz val="10"/>
        <rFont val="Times New Roman"/>
        <family val="1"/>
        <charset val="0"/>
      </rPr>
      <t>2018</t>
    </r>
    <r>
      <rPr>
        <sz val="10"/>
        <rFont val="宋体"/>
        <charset val="134"/>
      </rPr>
      <t>年农机购置补贴资金（第二批）预算指标的通知</t>
    </r>
  </si>
  <si>
    <t>农业生产支持补贴</t>
  </si>
  <si>
    <r>
      <t>宁财（村）指标</t>
    </r>
    <r>
      <rPr>
        <sz val="10"/>
        <rFont val="Times New Roman"/>
        <family val="1"/>
        <charset val="0"/>
      </rPr>
      <t>[2018]165</t>
    </r>
    <r>
      <rPr>
        <sz val="10"/>
        <rFont val="宋体"/>
        <charset val="134"/>
      </rPr>
      <t>号</t>
    </r>
  </si>
  <si>
    <r>
      <t>自治区财政厅关于下达</t>
    </r>
    <r>
      <rPr>
        <sz val="10"/>
        <rFont val="Times New Roman"/>
        <family val="1"/>
        <charset val="0"/>
      </rPr>
      <t>2018</t>
    </r>
    <r>
      <rPr>
        <sz val="10"/>
        <rFont val="宋体"/>
        <charset val="134"/>
      </rPr>
      <t>年大中型水库移民后期扶持直补资金的通知</t>
    </r>
  </si>
  <si>
    <r>
      <t>宁财（村）指标</t>
    </r>
    <r>
      <rPr>
        <sz val="10"/>
        <rFont val="Times New Roman"/>
        <family val="1"/>
        <charset val="0"/>
      </rPr>
      <t>[2018]181</t>
    </r>
    <r>
      <rPr>
        <sz val="10"/>
        <rFont val="宋体"/>
        <charset val="134"/>
      </rPr>
      <t>号</t>
    </r>
  </si>
  <si>
    <t>自治区财政厅关于下达2018年山区农村集体资产清产核资工作经费的通知</t>
  </si>
  <si>
    <t>山区农村集体资产清产核资工作经费</t>
  </si>
  <si>
    <t>其他农业支出</t>
  </si>
  <si>
    <r>
      <t>宁财（村）指标</t>
    </r>
    <r>
      <rPr>
        <sz val="10"/>
        <rFont val="Times New Roman"/>
        <family val="1"/>
        <charset val="0"/>
      </rPr>
      <t>[2018]211</t>
    </r>
    <r>
      <rPr>
        <sz val="10"/>
        <rFont val="宋体"/>
        <charset val="134"/>
      </rPr>
      <t>号</t>
    </r>
  </si>
  <si>
    <t>自治区财政厅关于下达2018年度退耕还林专项补助资金的通知</t>
  </si>
  <si>
    <t>退耕还林专项补助资金</t>
  </si>
  <si>
    <t>节能环保支出-退耕还林-退耕现金</t>
  </si>
  <si>
    <t>32、36</t>
  </si>
  <si>
    <r>
      <t>宁财（村）指标</t>
    </r>
    <r>
      <rPr>
        <sz val="10"/>
        <rFont val="Times New Roman"/>
        <family val="1"/>
        <charset val="0"/>
      </rPr>
      <t>[2018]200</t>
    </r>
    <r>
      <rPr>
        <sz val="10"/>
        <rFont val="宋体"/>
        <charset val="134"/>
      </rPr>
      <t>号</t>
    </r>
  </si>
  <si>
    <t>自治区财政厅、自治区党委组织部关于下达2018年农村基层党组织为民服务资金预算指标的通知</t>
  </si>
  <si>
    <t>农村基层党组织为民服务资金</t>
  </si>
  <si>
    <t>其他农村综合改革支出</t>
  </si>
  <si>
    <t>组织部</t>
  </si>
  <si>
    <r>
      <t>宁财（村）指标</t>
    </r>
    <r>
      <rPr>
        <sz val="10"/>
        <rFont val="Times New Roman"/>
        <family val="1"/>
        <charset val="0"/>
      </rPr>
      <t>[2018]215</t>
    </r>
    <r>
      <rPr>
        <sz val="10"/>
        <rFont val="宋体"/>
        <charset val="134"/>
      </rPr>
      <t>号</t>
    </r>
  </si>
  <si>
    <t>自治区财政厅、自治区党委组织部关于下达2018年山区九县（区）村干部任职补贴资金预算指标的通知</t>
  </si>
  <si>
    <t>山区九县（区）村干部任职补贴资金</t>
  </si>
  <si>
    <t>对村民委员会和村党支部的补助</t>
  </si>
  <si>
    <r>
      <t>宁财（村）指标</t>
    </r>
    <r>
      <rPr>
        <sz val="10"/>
        <rFont val="Times New Roman"/>
        <family val="1"/>
        <charset val="0"/>
      </rPr>
      <t>[2018]394</t>
    </r>
    <r>
      <rPr>
        <sz val="10"/>
        <rFont val="宋体"/>
        <charset val="134"/>
      </rPr>
      <t>号</t>
    </r>
  </si>
  <si>
    <t>自治区财政厅关于下达2018年美丽村庄建设以奖代补资金预算指标（第一批）的通知</t>
  </si>
  <si>
    <t>美丽村庄建设以奖代补资金</t>
  </si>
  <si>
    <t>建设局</t>
  </si>
  <si>
    <r>
      <t>宁财（村）指标</t>
    </r>
    <r>
      <rPr>
        <sz val="10"/>
        <rFont val="Times New Roman"/>
        <family val="1"/>
        <charset val="0"/>
      </rPr>
      <t>[2018]334</t>
    </r>
    <r>
      <rPr>
        <sz val="10"/>
        <rFont val="宋体"/>
        <charset val="134"/>
      </rPr>
      <t>号</t>
    </r>
  </si>
  <si>
    <t>自治区财政厅关于下达2018年度大中型水库移民后期扶持项目资金的通知</t>
  </si>
  <si>
    <t>大中型水库移民后期扶持项目资金</t>
  </si>
  <si>
    <t>大中型水库移民后期扶持基金支出</t>
  </si>
  <si>
    <r>
      <t>宁财（村）指标</t>
    </r>
    <r>
      <rPr>
        <sz val="10"/>
        <rFont val="Times New Roman"/>
        <family val="1"/>
        <charset val="0"/>
      </rPr>
      <t>[2018]487</t>
    </r>
    <r>
      <rPr>
        <sz val="10"/>
        <rFont val="宋体"/>
        <charset val="134"/>
      </rPr>
      <t>号</t>
    </r>
  </si>
  <si>
    <t>自治区财政厅关于下达2018年大中型水库移民后期扶持资金的通知</t>
  </si>
  <si>
    <t>基础设施建设和经济发展</t>
  </si>
  <si>
    <r>
      <t>宁财（村）指标</t>
    </r>
    <r>
      <rPr>
        <sz val="10"/>
        <rFont val="Times New Roman"/>
        <family val="1"/>
        <charset val="0"/>
      </rPr>
      <t>[2018]576</t>
    </r>
    <r>
      <rPr>
        <sz val="10"/>
        <rFont val="宋体"/>
        <charset val="134"/>
      </rPr>
      <t>号</t>
    </r>
  </si>
  <si>
    <t>自治区财政厅关于下达2018年农业支持保护补贴资金（第一批）预算指标的通知</t>
  </si>
  <si>
    <t>农业支持保护补贴资金</t>
  </si>
  <si>
    <r>
      <t>宁财（村）指标</t>
    </r>
    <r>
      <rPr>
        <sz val="10"/>
        <rFont val="Times New Roman"/>
        <family val="1"/>
        <charset val="0"/>
      </rPr>
      <t>[2018]647</t>
    </r>
    <r>
      <rPr>
        <sz val="10"/>
        <rFont val="宋体"/>
        <charset val="134"/>
      </rPr>
      <t>号</t>
    </r>
  </si>
  <si>
    <t>自治区财政厅关于下达2018年美丽村庄建设以奖代补资金预算指标（第二批）的通知</t>
  </si>
  <si>
    <r>
      <t>宁财（村）指标</t>
    </r>
    <r>
      <rPr>
        <sz val="10"/>
        <rFont val="Times New Roman"/>
        <family val="1"/>
        <charset val="0"/>
      </rPr>
      <t>[2018]651</t>
    </r>
    <r>
      <rPr>
        <sz val="10"/>
        <rFont val="宋体"/>
        <charset val="134"/>
      </rPr>
      <t>号</t>
    </r>
  </si>
  <si>
    <t>自治区财政厅关于下达2018年农村人居环境整治以奖代补资金预算指标的通知</t>
  </si>
  <si>
    <t>农村人居环境整治以奖代补资金</t>
  </si>
  <si>
    <t>宁财村合计</t>
  </si>
  <si>
    <t>农业处</t>
  </si>
  <si>
    <r>
      <t>宁财（农）指标</t>
    </r>
    <r>
      <rPr>
        <sz val="10"/>
        <rFont val="Times New Roman"/>
        <family val="1"/>
        <charset val="0"/>
      </rPr>
      <t>[2017]776</t>
    </r>
    <r>
      <rPr>
        <sz val="10"/>
        <rFont val="宋体"/>
        <charset val="134"/>
      </rPr>
      <t>号</t>
    </r>
  </si>
  <si>
    <r>
      <t>自治区财政厅关于提前下达</t>
    </r>
    <r>
      <rPr>
        <sz val="10"/>
        <rFont val="Times New Roman"/>
        <family val="1"/>
        <charset val="0"/>
      </rPr>
      <t>2018</t>
    </r>
    <r>
      <rPr>
        <sz val="10"/>
        <rFont val="宋体"/>
        <charset val="134"/>
      </rPr>
      <t>年（中央）部分农业生产发展和生产救灾资金预算指标的通知</t>
    </r>
  </si>
  <si>
    <t>农机深松整地</t>
  </si>
  <si>
    <r>
      <t>农业生产发展</t>
    </r>
    <r>
      <rPr>
        <sz val="10"/>
        <rFont val="Times New Roman"/>
        <family val="1"/>
        <charset val="0"/>
      </rPr>
      <t>-</t>
    </r>
    <r>
      <rPr>
        <sz val="10"/>
        <rFont val="宋体"/>
        <charset val="134"/>
      </rPr>
      <t>农机深松整地</t>
    </r>
  </si>
  <si>
    <r>
      <t>中央</t>
    </r>
    <r>
      <rPr>
        <sz val="10"/>
        <rFont val="Times New Roman"/>
        <family val="1"/>
        <charset val="0"/>
      </rPr>
      <t>1215.775</t>
    </r>
  </si>
  <si>
    <t>草原禁牧补助</t>
  </si>
  <si>
    <t>农业资源及生态保护</t>
  </si>
  <si>
    <t>小麦病虫害</t>
  </si>
  <si>
    <t>农业生产救灾</t>
  </si>
  <si>
    <t>草地虫害</t>
  </si>
  <si>
    <r>
      <t>宁财（农）指标</t>
    </r>
    <r>
      <rPr>
        <sz val="10"/>
        <rFont val="Times New Roman"/>
        <family val="1"/>
        <charset val="0"/>
      </rPr>
      <t>[2017]779</t>
    </r>
    <r>
      <rPr>
        <sz val="10"/>
        <rFont val="宋体"/>
        <charset val="134"/>
      </rPr>
      <t>号</t>
    </r>
  </si>
  <si>
    <r>
      <t>自治区财政厅关于提前下达</t>
    </r>
    <r>
      <rPr>
        <sz val="10"/>
        <rFont val="Times New Roman"/>
        <family val="1"/>
        <charset val="0"/>
      </rPr>
      <t>2018</t>
    </r>
    <r>
      <rPr>
        <sz val="10"/>
        <rFont val="宋体"/>
        <charset val="134"/>
      </rPr>
      <t>年水利发展资金预算指标的通知</t>
    </r>
  </si>
  <si>
    <t>水利发展</t>
  </si>
  <si>
    <r>
      <t>水利</t>
    </r>
    <r>
      <rPr>
        <sz val="10"/>
        <rFont val="Times New Roman"/>
        <family val="1"/>
        <charset val="0"/>
      </rPr>
      <t>-</t>
    </r>
    <r>
      <rPr>
        <sz val="10"/>
        <rFont val="宋体"/>
        <charset val="134"/>
      </rPr>
      <t>农田水利</t>
    </r>
  </si>
  <si>
    <r>
      <t>宁财（农）指标</t>
    </r>
    <r>
      <rPr>
        <sz val="10"/>
        <rFont val="Times New Roman"/>
        <family val="1"/>
        <charset val="0"/>
      </rPr>
      <t>[2017]780</t>
    </r>
    <r>
      <rPr>
        <sz val="10"/>
        <rFont val="宋体"/>
        <charset val="134"/>
      </rPr>
      <t>号</t>
    </r>
  </si>
  <si>
    <r>
      <t>自治区财政厅关于提前下达</t>
    </r>
    <r>
      <rPr>
        <sz val="10"/>
        <rFont val="Times New Roman"/>
        <family val="1"/>
        <charset val="0"/>
      </rPr>
      <t>2018</t>
    </r>
    <r>
      <rPr>
        <sz val="10"/>
        <rFont val="宋体"/>
        <charset val="134"/>
      </rPr>
      <t>年中央财政林业改革发展资金预算指标的通知</t>
    </r>
  </si>
  <si>
    <t>天保管护</t>
  </si>
  <si>
    <r>
      <t>森林资源管理</t>
    </r>
    <r>
      <rPr>
        <sz val="10"/>
        <rFont val="Times New Roman"/>
        <family val="1"/>
        <charset val="0"/>
      </rPr>
      <t>-</t>
    </r>
    <r>
      <rPr>
        <sz val="10"/>
        <rFont val="宋体"/>
        <charset val="134"/>
      </rPr>
      <t>天保管护</t>
    </r>
  </si>
  <si>
    <r>
      <t>中央</t>
    </r>
    <r>
      <rPr>
        <sz val="10"/>
        <rFont val="Times New Roman"/>
        <family val="1"/>
        <charset val="0"/>
      </rPr>
      <t>641.7</t>
    </r>
  </si>
  <si>
    <t>森林生态效益补偿</t>
  </si>
  <si>
    <t>造林补贴</t>
  </si>
  <si>
    <r>
      <t>森林培育</t>
    </r>
    <r>
      <rPr>
        <sz val="10"/>
        <rFont val="Times New Roman"/>
        <family val="1"/>
        <charset val="0"/>
      </rPr>
      <t>-</t>
    </r>
    <r>
      <rPr>
        <sz val="10"/>
        <rFont val="宋体"/>
        <charset val="134"/>
      </rPr>
      <t>造林补贴</t>
    </r>
  </si>
  <si>
    <r>
      <t>宁财（农）指标</t>
    </r>
    <r>
      <rPr>
        <sz val="10"/>
        <rFont val="Times New Roman"/>
        <family val="1"/>
        <charset val="0"/>
      </rPr>
      <t>[2017]839</t>
    </r>
    <r>
      <rPr>
        <sz val="10"/>
        <rFont val="宋体"/>
        <charset val="134"/>
      </rPr>
      <t>号</t>
    </r>
  </si>
  <si>
    <r>
      <t>自治区财政厅关于提前下达</t>
    </r>
    <r>
      <rPr>
        <sz val="10"/>
        <rFont val="Times New Roman"/>
        <family val="1"/>
        <charset val="0"/>
      </rPr>
      <t>2018</t>
    </r>
    <r>
      <rPr>
        <sz val="10"/>
        <rFont val="宋体"/>
        <charset val="134"/>
      </rPr>
      <t>年中央财政专项扶贫资金预算指标的通知（扶贫发展</t>
    </r>
    <r>
      <rPr>
        <sz val="10"/>
        <rFont val="Times New Roman"/>
        <family val="1"/>
        <charset val="0"/>
      </rPr>
      <t>9110</t>
    </r>
    <r>
      <rPr>
        <sz val="10"/>
        <rFont val="宋体"/>
        <charset val="134"/>
      </rPr>
      <t>、三西农业建设</t>
    </r>
    <r>
      <rPr>
        <sz val="10"/>
        <rFont val="Times New Roman"/>
        <family val="1"/>
        <charset val="0"/>
      </rPr>
      <t>1100</t>
    </r>
    <r>
      <rPr>
        <sz val="10"/>
        <rFont val="宋体"/>
        <charset val="134"/>
      </rPr>
      <t>、少数民族发展</t>
    </r>
    <r>
      <rPr>
        <sz val="10"/>
        <rFont val="Times New Roman"/>
        <family val="1"/>
        <charset val="0"/>
      </rPr>
      <t>1200</t>
    </r>
    <r>
      <rPr>
        <sz val="10"/>
        <rFont val="宋体"/>
        <charset val="134"/>
      </rPr>
      <t>、以工代赈</t>
    </r>
    <r>
      <rPr>
        <sz val="10"/>
        <rFont val="Times New Roman"/>
        <family val="1"/>
        <charset val="0"/>
      </rPr>
      <t>300</t>
    </r>
    <r>
      <rPr>
        <sz val="10"/>
        <rFont val="宋体"/>
        <charset val="134"/>
      </rPr>
      <t>、国有林场扶贫</t>
    </r>
    <r>
      <rPr>
        <sz val="10"/>
        <rFont val="Times New Roman"/>
        <family val="1"/>
        <charset val="0"/>
      </rPr>
      <t>75</t>
    </r>
    <r>
      <rPr>
        <sz val="10"/>
        <rFont val="宋体"/>
        <charset val="134"/>
      </rPr>
      <t>）</t>
    </r>
  </si>
  <si>
    <t>专项扶贫</t>
  </si>
  <si>
    <t>贫困地区转移支付收入</t>
  </si>
  <si>
    <t>1、2、3、4、5</t>
  </si>
  <si>
    <r>
      <t>宁财（农）指标</t>
    </r>
    <r>
      <rPr>
        <sz val="10"/>
        <rFont val="Times New Roman"/>
        <family val="1"/>
        <charset val="0"/>
      </rPr>
      <t>[2018]41</t>
    </r>
    <r>
      <rPr>
        <sz val="10"/>
        <rFont val="宋体"/>
        <charset val="134"/>
      </rPr>
      <t>号</t>
    </r>
  </si>
  <si>
    <r>
      <t>自治区财政厅关于下达</t>
    </r>
    <r>
      <rPr>
        <sz val="10"/>
        <rFont val="Times New Roman"/>
        <family val="1"/>
        <charset val="0"/>
      </rPr>
      <t>2018</t>
    </r>
    <r>
      <rPr>
        <sz val="10"/>
        <rFont val="宋体"/>
        <charset val="134"/>
      </rPr>
      <t>年自治区本级财政专项扶贫资金预算指标的通知</t>
    </r>
  </si>
  <si>
    <r>
      <t>扶贫</t>
    </r>
    <r>
      <rPr>
        <sz val="10"/>
        <rFont val="Times New Roman"/>
        <family val="1"/>
        <charset val="0"/>
      </rPr>
      <t>-</t>
    </r>
    <r>
      <rPr>
        <sz val="10"/>
        <rFont val="宋体"/>
        <charset val="134"/>
      </rPr>
      <t>生产发展</t>
    </r>
  </si>
  <si>
    <r>
      <t>宁财（农）指标</t>
    </r>
    <r>
      <rPr>
        <sz val="10"/>
        <rFont val="Times New Roman"/>
        <family val="1"/>
        <charset val="0"/>
      </rPr>
      <t>[2018]19</t>
    </r>
    <r>
      <rPr>
        <sz val="10"/>
        <rFont val="宋体"/>
        <charset val="134"/>
      </rPr>
      <t>号</t>
    </r>
  </si>
  <si>
    <t>自治区财政厅关于下达农业生产救灾资金（中央）预算指标的通知</t>
  </si>
  <si>
    <t>农业生产救灾资金</t>
  </si>
  <si>
    <t>防灾救灾</t>
  </si>
  <si>
    <r>
      <t>宁财（农）指标</t>
    </r>
    <r>
      <rPr>
        <sz val="10"/>
        <rFont val="Times New Roman"/>
        <family val="1"/>
        <charset val="0"/>
      </rPr>
      <t>[2018]88</t>
    </r>
    <r>
      <rPr>
        <sz val="10"/>
        <rFont val="宋体"/>
        <charset val="134"/>
      </rPr>
      <t>号</t>
    </r>
  </si>
  <si>
    <r>
      <t>自治区财政厅关于下达</t>
    </r>
    <r>
      <rPr>
        <sz val="10"/>
        <rFont val="Times New Roman"/>
        <family val="1"/>
        <charset val="0"/>
      </rPr>
      <t>2018</t>
    </r>
    <r>
      <rPr>
        <sz val="10"/>
        <rFont val="宋体"/>
        <charset val="134"/>
      </rPr>
      <t>年第一批葡萄产业发展项目资金预算指标的通知</t>
    </r>
  </si>
  <si>
    <t>葡萄产业发展</t>
  </si>
  <si>
    <t>林业产业化</t>
  </si>
  <si>
    <r>
      <t>宁财（农）指标</t>
    </r>
    <r>
      <rPr>
        <sz val="10"/>
        <rFont val="Times New Roman"/>
        <family val="1"/>
        <charset val="0"/>
      </rPr>
      <t>[2018]90</t>
    </r>
    <r>
      <rPr>
        <sz val="10"/>
        <rFont val="宋体"/>
        <charset val="134"/>
      </rPr>
      <t>号</t>
    </r>
  </si>
  <si>
    <r>
      <t>自治区财政厅关于下达</t>
    </r>
    <r>
      <rPr>
        <sz val="10"/>
        <rFont val="Times New Roman"/>
        <family val="1"/>
        <charset val="0"/>
      </rPr>
      <t>2018</t>
    </r>
    <r>
      <rPr>
        <sz val="10"/>
        <rFont val="宋体"/>
        <charset val="134"/>
      </rPr>
      <t>年农牧厅本级部门预算项目及部分中央项目预算指标的通知</t>
    </r>
  </si>
  <si>
    <t>农牧厅本级部门预算及部分中央预算</t>
  </si>
  <si>
    <t>科技转化与科技服务</t>
  </si>
  <si>
    <r>
      <t>自治区</t>
    </r>
    <r>
      <rPr>
        <sz val="10"/>
        <rFont val="Times New Roman"/>
        <family val="1"/>
        <charset val="0"/>
      </rPr>
      <t>2247.47</t>
    </r>
  </si>
  <si>
    <t>病虫害控制</t>
  </si>
  <si>
    <t>农产品质量安全</t>
  </si>
  <si>
    <t>农业执法与监管</t>
  </si>
  <si>
    <t>农业组织化与产业化经营</t>
  </si>
  <si>
    <t>进专户</t>
  </si>
  <si>
    <t>农业资源保护修复与利用</t>
  </si>
  <si>
    <r>
      <t>中央</t>
    </r>
    <r>
      <rPr>
        <sz val="10"/>
        <rFont val="Times New Roman"/>
        <family val="1"/>
        <charset val="0"/>
      </rPr>
      <t>1655.775</t>
    </r>
  </si>
  <si>
    <t>农业生产发展资金</t>
  </si>
  <si>
    <t>动物保护</t>
  </si>
  <si>
    <r>
      <t>宁财（农）指标</t>
    </r>
    <r>
      <rPr>
        <sz val="10"/>
        <rFont val="Times New Roman"/>
        <family val="1"/>
        <charset val="0"/>
      </rPr>
      <t>[2018]91</t>
    </r>
    <r>
      <rPr>
        <sz val="10"/>
        <rFont val="宋体"/>
        <charset val="134"/>
      </rPr>
      <t>号</t>
    </r>
  </si>
  <si>
    <r>
      <t>关于下达</t>
    </r>
    <r>
      <rPr>
        <sz val="10"/>
        <rFont val="Times New Roman"/>
        <family val="1"/>
        <charset val="0"/>
      </rPr>
      <t>2018</t>
    </r>
    <r>
      <rPr>
        <sz val="10"/>
        <rFont val="宋体"/>
        <charset val="134"/>
      </rPr>
      <t>年自治区财政林业补助资金预算指标的通知</t>
    </r>
  </si>
  <si>
    <t>天保工程地方公益林管护</t>
  </si>
  <si>
    <r>
      <t>自治区</t>
    </r>
    <r>
      <rPr>
        <sz val="10"/>
        <rFont val="Times New Roman"/>
        <family val="1"/>
        <charset val="0"/>
      </rPr>
      <t>968.3</t>
    </r>
  </si>
  <si>
    <t>文冠果种植项目</t>
  </si>
  <si>
    <t>林业优势特色产业</t>
  </si>
  <si>
    <t>林木良种补贴</t>
  </si>
  <si>
    <t>林业有害生物防治</t>
  </si>
  <si>
    <t>林业防灾减灾</t>
  </si>
  <si>
    <r>
      <t>宁财（农）指标</t>
    </r>
    <r>
      <rPr>
        <sz val="10"/>
        <rFont val="Times New Roman"/>
        <family val="1"/>
        <charset val="0"/>
      </rPr>
      <t>[2018]92</t>
    </r>
    <r>
      <rPr>
        <sz val="10"/>
        <rFont val="宋体"/>
        <charset val="134"/>
      </rPr>
      <t>号</t>
    </r>
  </si>
  <si>
    <r>
      <t>关于下达</t>
    </r>
    <r>
      <rPr>
        <sz val="10"/>
        <rFont val="Times New Roman"/>
        <family val="1"/>
        <charset val="0"/>
      </rPr>
      <t>2018</t>
    </r>
    <r>
      <rPr>
        <sz val="10"/>
        <rFont val="宋体"/>
        <charset val="134"/>
      </rPr>
      <t>年自治区水利发展资金的通知</t>
    </r>
  </si>
  <si>
    <t>农田水利设施建设补助</t>
  </si>
  <si>
    <r>
      <t>自治区</t>
    </r>
    <r>
      <rPr>
        <sz val="10"/>
        <rFont val="Times New Roman"/>
        <family val="1"/>
        <charset val="0"/>
      </rPr>
      <t>1305.5</t>
    </r>
  </si>
  <si>
    <t>公益性水利工程维修养护</t>
  </si>
  <si>
    <r>
      <t>水利</t>
    </r>
    <r>
      <rPr>
        <sz val="10"/>
        <rFont val="Times New Roman"/>
        <family val="1"/>
        <charset val="0"/>
      </rPr>
      <t>-</t>
    </r>
    <r>
      <rPr>
        <sz val="10"/>
        <rFont val="宋体"/>
        <charset val="134"/>
      </rPr>
      <t>水利工程运行与维护</t>
    </r>
  </si>
  <si>
    <t>粮食作物滴管工程及更换滴灌带</t>
  </si>
  <si>
    <r>
      <t>宁财（农）指标</t>
    </r>
    <r>
      <rPr>
        <sz val="10"/>
        <rFont val="Times New Roman"/>
        <family val="1"/>
        <charset val="0"/>
      </rPr>
      <t>[2018]105</t>
    </r>
    <r>
      <rPr>
        <sz val="10"/>
        <rFont val="宋体"/>
        <charset val="134"/>
      </rPr>
      <t>号</t>
    </r>
  </si>
  <si>
    <r>
      <t>自治区财政厅关于下达</t>
    </r>
    <r>
      <rPr>
        <sz val="10"/>
        <rFont val="Times New Roman"/>
        <family val="1"/>
        <charset val="0"/>
      </rPr>
      <t>2017</t>
    </r>
    <r>
      <rPr>
        <sz val="10"/>
        <rFont val="宋体"/>
        <charset val="134"/>
      </rPr>
      <t>年闽宁协作发展资金指标的通知</t>
    </r>
  </si>
  <si>
    <t>闽宁协作发展资金</t>
  </si>
  <si>
    <t>扶贫办</t>
  </si>
  <si>
    <r>
      <t>宁财（农）指标</t>
    </r>
    <r>
      <rPr>
        <sz val="10"/>
        <rFont val="Times New Roman"/>
        <family val="1"/>
        <charset val="0"/>
      </rPr>
      <t>[2018]163</t>
    </r>
    <r>
      <rPr>
        <sz val="10"/>
        <rFont val="宋体"/>
        <charset val="134"/>
      </rPr>
      <t>号</t>
    </r>
  </si>
  <si>
    <r>
      <t>自治区财政厅关于下达</t>
    </r>
    <r>
      <rPr>
        <sz val="10"/>
        <rFont val="Times New Roman"/>
        <family val="1"/>
        <charset val="0"/>
      </rPr>
      <t>2018</t>
    </r>
    <r>
      <rPr>
        <sz val="10"/>
        <rFont val="宋体"/>
        <charset val="134"/>
      </rPr>
      <t>年农村一二三产业融合发展项目预算指标的通知</t>
    </r>
  </si>
  <si>
    <t>一二三产业融合发展项目</t>
  </si>
  <si>
    <t>其他农林水支出</t>
  </si>
  <si>
    <r>
      <t>宁财（农）指标</t>
    </r>
    <r>
      <rPr>
        <sz val="10"/>
        <rFont val="Times New Roman"/>
        <family val="1"/>
        <charset val="0"/>
      </rPr>
      <t>[2018]205</t>
    </r>
    <r>
      <rPr>
        <sz val="10"/>
        <rFont val="宋体"/>
        <charset val="134"/>
      </rPr>
      <t>号</t>
    </r>
  </si>
  <si>
    <t>自治区财政厅关于下达2018年第二批中央财政专项扶贫资金预算指标的通知</t>
  </si>
  <si>
    <t>第二批中央财政专项扶贫资金</t>
  </si>
  <si>
    <t>宗教局</t>
  </si>
  <si>
    <t>33、34、35</t>
  </si>
  <si>
    <r>
      <t>宁财（农）指标</t>
    </r>
    <r>
      <rPr>
        <sz val="10"/>
        <rFont val="Times New Roman"/>
        <family val="1"/>
        <charset val="0"/>
      </rPr>
      <t>[2018]229</t>
    </r>
    <r>
      <rPr>
        <sz val="10"/>
        <rFont val="宋体"/>
        <charset val="134"/>
      </rPr>
      <t>号</t>
    </r>
  </si>
  <si>
    <t>自治区财政厅关于下达2018年财政支农项目管理费预算指标的通知</t>
  </si>
  <si>
    <t>财政支农项目管理费</t>
  </si>
  <si>
    <r>
      <t>宁财（农）指标</t>
    </r>
    <r>
      <rPr>
        <sz val="10"/>
        <rFont val="Times New Roman"/>
        <family val="1"/>
        <charset val="0"/>
      </rPr>
      <t>[2018]284</t>
    </r>
    <r>
      <rPr>
        <sz val="10"/>
        <rFont val="宋体"/>
        <charset val="134"/>
      </rPr>
      <t>号</t>
    </r>
  </si>
  <si>
    <t>自治区财政厅关于下达农业生产救灾资金预算指标的通知</t>
  </si>
  <si>
    <r>
      <t>宁财（农）指标</t>
    </r>
    <r>
      <rPr>
        <sz val="10"/>
        <rFont val="Times New Roman"/>
        <family val="1"/>
        <charset val="0"/>
      </rPr>
      <t>[2018]270</t>
    </r>
    <r>
      <rPr>
        <sz val="10"/>
        <rFont val="宋体"/>
        <charset val="134"/>
      </rPr>
      <t>号</t>
    </r>
  </si>
  <si>
    <t>关于拨付2018年中央农业生产救灾及防汛抗旱补助资金的通知</t>
  </si>
  <si>
    <t>农业生产救灾及防汛抗旱补助</t>
  </si>
  <si>
    <t>水利-防汛</t>
  </si>
  <si>
    <r>
      <t>宁财（农）指标</t>
    </r>
    <r>
      <rPr>
        <sz val="10"/>
        <rFont val="Times New Roman"/>
        <family val="1"/>
        <charset val="0"/>
      </rPr>
      <t>[2018]318</t>
    </r>
    <r>
      <rPr>
        <sz val="10"/>
        <rFont val="宋体"/>
        <charset val="134"/>
      </rPr>
      <t>号</t>
    </r>
  </si>
  <si>
    <t>自治区财政厅关于下达2018年第二批葡萄产业发展项目资金预算指标的通知</t>
  </si>
  <si>
    <t>葡萄产业发展项目</t>
  </si>
  <si>
    <r>
      <t>宁财（农）指标</t>
    </r>
    <r>
      <rPr>
        <sz val="10"/>
        <rFont val="Times New Roman"/>
        <family val="1"/>
        <charset val="0"/>
      </rPr>
      <t>[2018]331</t>
    </r>
    <r>
      <rPr>
        <sz val="10"/>
        <rFont val="宋体"/>
        <charset val="134"/>
      </rPr>
      <t>号</t>
    </r>
  </si>
  <si>
    <t>自治区财政厅关于下达2018年农村一二三产业融合发展项目第二批资金预算指标的通知</t>
  </si>
  <si>
    <t>农村一二三产业融合发展项目</t>
  </si>
  <si>
    <r>
      <t>宁财（农）指标</t>
    </r>
    <r>
      <rPr>
        <sz val="10"/>
        <rFont val="Times New Roman"/>
        <family val="1"/>
        <charset val="0"/>
      </rPr>
      <t>[2018]434</t>
    </r>
    <r>
      <rPr>
        <sz val="10"/>
        <rFont val="宋体"/>
        <charset val="134"/>
      </rPr>
      <t>号</t>
    </r>
  </si>
  <si>
    <t>自治区财政厅关于下达2018年地方债资金预算指标的通知</t>
  </si>
  <si>
    <t>脱贫攻坚地方债资金</t>
  </si>
  <si>
    <t>农村基础设施建设</t>
  </si>
  <si>
    <r>
      <t>宁财（农）指标</t>
    </r>
    <r>
      <rPr>
        <sz val="10"/>
        <rFont val="Times New Roman"/>
        <family val="1"/>
        <charset val="0"/>
      </rPr>
      <t>[2018]435</t>
    </r>
    <r>
      <rPr>
        <sz val="10"/>
        <rFont val="宋体"/>
        <charset val="134"/>
      </rPr>
      <t>号</t>
    </r>
  </si>
  <si>
    <t>关于下达2018年中央水利发展资金预算指标的通知</t>
  </si>
  <si>
    <t>中央水利发展资金</t>
  </si>
  <si>
    <t>水利-农田水利</t>
  </si>
  <si>
    <t xml:space="preserve">水务局 </t>
  </si>
  <si>
    <t>宁财（农）指标[2018]497号</t>
  </si>
  <si>
    <t>自治区财政厅关于下达2018年第二批中央财政林业改革发展资金预算指标的通知</t>
  </si>
  <si>
    <t>森林资源管护支出</t>
  </si>
  <si>
    <t>中央650.33</t>
  </si>
  <si>
    <t>森林资源培育支出</t>
  </si>
  <si>
    <t>森林培育-造林补贴</t>
  </si>
  <si>
    <t>林业贷款贴息</t>
  </si>
  <si>
    <t>森林培育（森林抚育补助）</t>
  </si>
  <si>
    <t>生态保护体系建设支出</t>
  </si>
  <si>
    <r>
      <t>宁财（农）指标</t>
    </r>
    <r>
      <rPr>
        <sz val="10"/>
        <rFont val="Times New Roman"/>
        <family val="1"/>
        <charset val="0"/>
      </rPr>
      <t>[2018]528</t>
    </r>
    <r>
      <rPr>
        <sz val="10"/>
        <rFont val="宋体"/>
        <charset val="134"/>
      </rPr>
      <t>号</t>
    </r>
  </si>
  <si>
    <t>自治区财政厅关于下达2018年闽宁协作发展资金指标的通知</t>
  </si>
  <si>
    <t>宁财（农）指标[2018]551号</t>
  </si>
  <si>
    <t>自治区财政厅关于下达2018年中央农业生产发展农业资源保护于利用和动物防疫 项目预算指标的通知</t>
  </si>
  <si>
    <t>农业生产发展农业资源保护于利用和动物防疫</t>
  </si>
  <si>
    <t>农业生产发展</t>
  </si>
  <si>
    <t>地方债</t>
  </si>
  <si>
    <t>动物防疫等补助经费</t>
  </si>
  <si>
    <r>
      <t>宁财（农）指标</t>
    </r>
    <r>
      <rPr>
        <sz val="10"/>
        <rFont val="Times New Roman"/>
        <family val="1"/>
        <charset val="0"/>
      </rPr>
      <t>[2018]382</t>
    </r>
    <r>
      <rPr>
        <sz val="10"/>
        <rFont val="宋体"/>
        <charset val="134"/>
      </rPr>
      <t>号</t>
    </r>
  </si>
  <si>
    <t>自治区财政厅关于下达第二批龙头企业带动产业融合发展和农业救灾预算指标的通知</t>
  </si>
  <si>
    <t>龙头企业带动产业融合发展和农业救灾</t>
  </si>
  <si>
    <t>龙头企业融合发展</t>
  </si>
  <si>
    <r>
      <t>宁财（农）指标</t>
    </r>
    <r>
      <rPr>
        <sz val="10"/>
        <rFont val="Times New Roman"/>
        <family val="1"/>
        <charset val="0"/>
      </rPr>
      <t>[2018]659</t>
    </r>
    <r>
      <rPr>
        <sz val="10"/>
        <rFont val="宋体"/>
        <charset val="134"/>
      </rPr>
      <t>号</t>
    </r>
  </si>
  <si>
    <t>关于下达2018年自治区本级财政第二批林业产业发展资金预算指标的通知</t>
  </si>
  <si>
    <t>林业产业发展资金</t>
  </si>
  <si>
    <t>林业-林业产业化</t>
  </si>
  <si>
    <t>宁财农合计</t>
  </si>
  <si>
    <t>总合计</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</si>
</sst>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3" formatCode="_ * #,##0.00_ ;_ * \-#,##0.00_ ;_ * &quot;-&quot;??_ ;_ @_ "/>
    <numFmt numFmtId="176" formatCode="yyyy&quot;年&quot;m&quot;月&quot;d&quot;日&quot;;@"/>
    <numFmt numFmtId="177" formatCode="yyyy/m/d;@"/>
    <numFmt numFmtId="41" formatCode="_ * #,##0_ ;_ * \-#,##0_ ;_ * &quot;-&quot;_ ;_ @_ "/>
  </numFmts>
  <fonts count="30">
    <font>
      <sz val="11"/>
      <color theme="1"/>
      <name val="宋体"/>
      <charset val="134"/>
      <scheme val="minor"/>
    </font>
    <font>
      <b/>
      <sz val="22"/>
      <name val="宋体"/>
      <charset val="134"/>
    </font>
    <font>
      <b/>
      <sz val="18"/>
      <name val="宋体"/>
      <charset val="134"/>
    </font>
    <font>
      <b/>
      <sz val="11"/>
      <name val="宋体"/>
      <charset val="134"/>
    </font>
    <font>
      <sz val="10"/>
      <name val="Times New Roman"/>
      <family val="1"/>
      <charset val="0"/>
    </font>
    <font>
      <sz val="10"/>
      <name val="宋体"/>
      <charset val="134"/>
    </font>
    <font>
      <b/>
      <sz val="11"/>
      <name val="Times New Roman"/>
      <family val="1"/>
      <charset val="0"/>
    </font>
    <font>
      <b/>
      <sz val="12"/>
      <name val="宋体"/>
      <charset val="134"/>
    </font>
    <font>
      <b/>
      <sz val="12"/>
      <name val="仿宋"/>
      <family val="3"/>
      <charset val="134"/>
    </font>
    <font>
      <sz val="12"/>
      <name val="仿宋"/>
      <family val="3"/>
      <charset val="134"/>
    </font>
    <font>
      <sz val="11"/>
      <name val="宋体"/>
      <charset val="134"/>
      <scheme val="minor"/>
    </font>
    <font>
      <b/>
      <sz val="11"/>
      <color theme="3"/>
      <name val="宋体"/>
      <charset val="134"/>
      <scheme val="minor"/>
    </font>
    <font>
      <sz val="11"/>
      <color theme="1"/>
      <name val="宋体"/>
      <charset val="0"/>
      <scheme val="minor"/>
    </font>
    <font>
      <b/>
      <sz val="15"/>
      <color theme="3"/>
      <name val="宋体"/>
      <charset val="134"/>
      <scheme val="minor"/>
    </font>
    <font>
      <b/>
      <sz val="18"/>
      <color theme="3"/>
      <name val="宋体"/>
      <charset val="134"/>
      <scheme val="minor"/>
    </font>
    <font>
      <sz val="11"/>
      <color theme="0"/>
      <name val="宋体"/>
      <charset val="0"/>
      <scheme val="minor"/>
    </font>
    <font>
      <i/>
      <sz val="11"/>
      <color rgb="FF7F7F7F"/>
      <name val="宋体"/>
      <charset val="0"/>
      <scheme val="minor"/>
    </font>
    <font>
      <sz val="11"/>
      <color rgb="FFFF000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6"/>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9"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2" borderId="8" applyNumberFormat="0" applyFont="0" applyAlignment="0" applyProtection="0">
      <alignment vertical="center"/>
    </xf>
    <xf numFmtId="0" fontId="15" fillId="15" borderId="0" applyNumberFormat="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5" applyNumberFormat="0" applyFill="0" applyAlignment="0" applyProtection="0">
      <alignment vertical="center"/>
    </xf>
    <xf numFmtId="0" fontId="22" fillId="0" borderId="5" applyNumberFormat="0" applyFill="0" applyAlignment="0" applyProtection="0">
      <alignment vertical="center"/>
    </xf>
    <xf numFmtId="0" fontId="15" fillId="8" borderId="0" applyNumberFormat="0" applyBorder="0" applyAlignment="0" applyProtection="0">
      <alignment vertical="center"/>
    </xf>
    <xf numFmtId="0" fontId="11" fillId="0" borderId="6" applyNumberFormat="0" applyFill="0" applyAlignment="0" applyProtection="0">
      <alignment vertical="center"/>
    </xf>
    <xf numFmtId="0" fontId="15" fillId="7" borderId="0" applyNumberFormat="0" applyBorder="0" applyAlignment="0" applyProtection="0">
      <alignment vertical="center"/>
    </xf>
    <xf numFmtId="0" fontId="23" fillId="17" borderId="9" applyNumberFormat="0" applyAlignment="0" applyProtection="0">
      <alignment vertical="center"/>
    </xf>
    <xf numFmtId="0" fontId="24" fillId="17" borderId="7" applyNumberFormat="0" applyAlignment="0" applyProtection="0">
      <alignment vertical="center"/>
    </xf>
    <xf numFmtId="0" fontId="26" fillId="19" borderId="11" applyNumberFormat="0" applyAlignment="0" applyProtection="0">
      <alignment vertical="center"/>
    </xf>
    <xf numFmtId="0" fontId="12" fillId="20" borderId="0" applyNumberFormat="0" applyBorder="0" applyAlignment="0" applyProtection="0">
      <alignment vertical="center"/>
    </xf>
    <xf numFmtId="0" fontId="15" fillId="22" borderId="0" applyNumberFormat="0" applyBorder="0" applyAlignment="0" applyProtection="0">
      <alignment vertical="center"/>
    </xf>
    <xf numFmtId="0" fontId="29" fillId="0" borderId="12" applyNumberFormat="0" applyFill="0" applyAlignment="0" applyProtection="0">
      <alignment vertical="center"/>
    </xf>
    <xf numFmtId="0" fontId="25" fillId="0" borderId="10" applyNumberFormat="0" applyFill="0" applyAlignment="0" applyProtection="0">
      <alignment vertical="center"/>
    </xf>
    <xf numFmtId="0" fontId="28" fillId="24" borderId="0" applyNumberFormat="0" applyBorder="0" applyAlignment="0" applyProtection="0">
      <alignment vertical="center"/>
    </xf>
    <xf numFmtId="0" fontId="27" fillId="21" borderId="0" applyNumberFormat="0" applyBorder="0" applyAlignment="0" applyProtection="0">
      <alignment vertical="center"/>
    </xf>
    <xf numFmtId="0" fontId="12" fillId="25" borderId="0" applyNumberFormat="0" applyBorder="0" applyAlignment="0" applyProtection="0">
      <alignment vertical="center"/>
    </xf>
    <xf numFmtId="0" fontId="15" fillId="27" borderId="0" applyNumberFormat="0" applyBorder="0" applyAlignment="0" applyProtection="0">
      <alignment vertical="center"/>
    </xf>
    <xf numFmtId="0" fontId="12" fillId="18"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2" fillId="14"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49">
    <xf numFmtId="0" fontId="0" fillId="0" borderId="0" xfId="0">
      <alignment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0"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1"/>
  <sheetViews>
    <sheetView tabSelected="1" workbookViewId="0">
      <selection activeCell="N83" sqref="N83"/>
    </sheetView>
  </sheetViews>
  <sheetFormatPr defaultColWidth="9" defaultRowHeight="13.5"/>
  <cols>
    <col min="4" max="4" width="20.125" customWidth="1"/>
    <col min="5" max="5" width="25.75" customWidth="1"/>
    <col min="6" max="6" width="14.375" customWidth="1"/>
    <col min="8" max="8" width="13.25" customWidth="1"/>
    <col min="9" max="9" width="9.375"/>
    <col min="10" max="13" width="9" hidden="1" customWidth="1"/>
    <col min="15" max="19" width="9" hidden="1" customWidth="1"/>
  </cols>
  <sheetData>
    <row r="1" ht="27" spans="1:19">
      <c r="A1" s="1" t="s">
        <v>0</v>
      </c>
      <c r="B1" s="1"/>
      <c r="C1" s="1"/>
      <c r="D1" s="1"/>
      <c r="E1" s="1"/>
      <c r="F1" s="1"/>
      <c r="G1" s="1"/>
      <c r="H1" s="1"/>
      <c r="I1" s="1"/>
      <c r="J1" s="1"/>
      <c r="K1" s="1"/>
      <c r="L1" s="1"/>
      <c r="M1" s="1"/>
      <c r="N1" s="1"/>
      <c r="O1" s="1"/>
      <c r="P1" s="1"/>
      <c r="Q1" s="1"/>
      <c r="R1" s="1"/>
      <c r="S1" s="27"/>
    </row>
    <row r="2" ht="22.5" spans="1:19">
      <c r="A2" s="2"/>
      <c r="B2" s="2"/>
      <c r="C2" s="2"/>
      <c r="D2" s="2"/>
      <c r="E2" s="2"/>
      <c r="F2" s="2"/>
      <c r="G2" s="2"/>
      <c r="H2" s="2"/>
      <c r="I2" s="2"/>
      <c r="J2" s="2"/>
      <c r="K2" s="2"/>
      <c r="L2" s="2"/>
      <c r="M2" s="2"/>
      <c r="N2" s="2"/>
      <c r="O2" s="2"/>
      <c r="P2" s="22" t="s">
        <v>1</v>
      </c>
      <c r="Q2" s="22"/>
      <c r="R2" s="22"/>
      <c r="S2" s="27"/>
    </row>
    <row r="3" ht="27" spans="1:19">
      <c r="A3" s="3" t="s">
        <v>2</v>
      </c>
      <c r="B3" s="4" t="s">
        <v>3</v>
      </c>
      <c r="C3" s="5" t="s">
        <v>4</v>
      </c>
      <c r="D3" s="3" t="s">
        <v>5</v>
      </c>
      <c r="E3" s="3" t="s">
        <v>6</v>
      </c>
      <c r="F3" s="3" t="s">
        <v>7</v>
      </c>
      <c r="G3" s="3" t="s">
        <v>8</v>
      </c>
      <c r="H3" s="3" t="s">
        <v>9</v>
      </c>
      <c r="I3" s="3" t="s">
        <v>10</v>
      </c>
      <c r="J3" s="3" t="s">
        <v>11</v>
      </c>
      <c r="K3" s="3" t="s">
        <v>12</v>
      </c>
      <c r="L3" s="3" t="s">
        <v>13</v>
      </c>
      <c r="M3" s="3" t="s">
        <v>14</v>
      </c>
      <c r="N3" s="3" t="s">
        <v>15</v>
      </c>
      <c r="O3" s="23" t="s">
        <v>16</v>
      </c>
      <c r="P3" s="23" t="s">
        <v>17</v>
      </c>
      <c r="Q3" s="23" t="s">
        <v>18</v>
      </c>
      <c r="R3" s="23" t="s">
        <v>19</v>
      </c>
      <c r="S3" s="23" t="s">
        <v>20</v>
      </c>
    </row>
    <row r="4" ht="84.75" spans="1:19">
      <c r="A4" s="6">
        <v>1</v>
      </c>
      <c r="B4" s="7">
        <v>43069</v>
      </c>
      <c r="C4" s="8" t="s">
        <v>21</v>
      </c>
      <c r="D4" s="8" t="s">
        <v>22</v>
      </c>
      <c r="E4" s="8" t="s">
        <v>23</v>
      </c>
      <c r="F4" s="8" t="s">
        <v>24</v>
      </c>
      <c r="G4" s="6">
        <v>2082201</v>
      </c>
      <c r="H4" s="8" t="s">
        <v>25</v>
      </c>
      <c r="I4" s="6">
        <v>330</v>
      </c>
      <c r="J4" s="6">
        <v>0</v>
      </c>
      <c r="K4" s="6">
        <f t="shared" ref="K4:K12" si="0">I4-J4</f>
        <v>330</v>
      </c>
      <c r="L4" s="6">
        <v>0</v>
      </c>
      <c r="M4" s="6">
        <f t="shared" ref="M4:M12" si="1">I4-L4</f>
        <v>330</v>
      </c>
      <c r="N4" s="8" t="s">
        <v>26</v>
      </c>
      <c r="O4" s="24">
        <v>0</v>
      </c>
      <c r="P4" s="24">
        <v>262.38</v>
      </c>
      <c r="Q4" s="28">
        <v>0</v>
      </c>
      <c r="R4" s="24" t="s">
        <v>27</v>
      </c>
      <c r="S4" s="24">
        <v>7</v>
      </c>
    </row>
    <row r="5" ht="14.25" spans="1:19">
      <c r="A5" s="6">
        <v>2</v>
      </c>
      <c r="B5" s="7">
        <v>43069</v>
      </c>
      <c r="C5" s="8" t="s">
        <v>21</v>
      </c>
      <c r="D5" s="8" t="s">
        <v>28</v>
      </c>
      <c r="E5" s="8" t="s">
        <v>29</v>
      </c>
      <c r="F5" s="8" t="s">
        <v>30</v>
      </c>
      <c r="G5" s="6">
        <v>2110602</v>
      </c>
      <c r="H5" s="8" t="s">
        <v>31</v>
      </c>
      <c r="I5" s="6">
        <v>390</v>
      </c>
      <c r="J5" s="6">
        <v>0</v>
      </c>
      <c r="K5" s="6">
        <f t="shared" si="0"/>
        <v>390</v>
      </c>
      <c r="L5" s="6">
        <v>0</v>
      </c>
      <c r="M5" s="6">
        <f t="shared" si="1"/>
        <v>390</v>
      </c>
      <c r="N5" s="8" t="s">
        <v>32</v>
      </c>
      <c r="O5" s="24">
        <v>0</v>
      </c>
      <c r="P5" s="24">
        <v>0</v>
      </c>
      <c r="Q5" s="6">
        <v>390</v>
      </c>
      <c r="R5" s="24"/>
      <c r="S5" s="24">
        <v>9</v>
      </c>
    </row>
    <row r="6" ht="14.25" spans="1:19">
      <c r="A6" s="6"/>
      <c r="B6" s="7"/>
      <c r="C6" s="6"/>
      <c r="D6" s="6"/>
      <c r="E6" s="6"/>
      <c r="F6" s="6"/>
      <c r="G6" s="6"/>
      <c r="H6" s="6"/>
      <c r="I6" s="6">
        <v>2505</v>
      </c>
      <c r="J6" s="6"/>
      <c r="K6" s="6">
        <f t="shared" si="0"/>
        <v>2505</v>
      </c>
      <c r="L6" s="6"/>
      <c r="M6" s="6">
        <f t="shared" si="1"/>
        <v>2505</v>
      </c>
      <c r="N6" s="6"/>
      <c r="O6" s="24">
        <v>0</v>
      </c>
      <c r="P6" s="24">
        <v>2505</v>
      </c>
      <c r="Q6" s="24">
        <v>0</v>
      </c>
      <c r="R6" s="24" t="s">
        <v>33</v>
      </c>
      <c r="S6" s="24"/>
    </row>
    <row r="7" ht="14.25" spans="1:19">
      <c r="A7" s="6"/>
      <c r="B7" s="7"/>
      <c r="C7" s="6"/>
      <c r="D7" s="6"/>
      <c r="E7" s="6"/>
      <c r="F7" s="6"/>
      <c r="G7" s="6"/>
      <c r="H7" s="6"/>
      <c r="I7" s="6">
        <v>2115</v>
      </c>
      <c r="J7" s="6"/>
      <c r="K7" s="6">
        <f t="shared" si="0"/>
        <v>2115</v>
      </c>
      <c r="L7" s="6"/>
      <c r="M7" s="6">
        <f t="shared" si="1"/>
        <v>2115</v>
      </c>
      <c r="N7" s="6"/>
      <c r="O7" s="24">
        <v>0</v>
      </c>
      <c r="P7" s="24">
        <v>0</v>
      </c>
      <c r="Q7" s="6">
        <v>2115</v>
      </c>
      <c r="R7" s="24"/>
      <c r="S7" s="24"/>
    </row>
    <row r="8" ht="72.75" spans="1:19">
      <c r="A8" s="6">
        <v>3</v>
      </c>
      <c r="B8" s="7">
        <v>43069</v>
      </c>
      <c r="C8" s="8" t="s">
        <v>21</v>
      </c>
      <c r="D8" s="8" t="s">
        <v>34</v>
      </c>
      <c r="E8" s="8" t="s">
        <v>35</v>
      </c>
      <c r="F8" s="8" t="s">
        <v>36</v>
      </c>
      <c r="G8" s="6">
        <v>2130122</v>
      </c>
      <c r="H8" s="8" t="s">
        <v>37</v>
      </c>
      <c r="I8" s="6">
        <v>220</v>
      </c>
      <c r="J8" s="6">
        <v>0</v>
      </c>
      <c r="K8" s="6">
        <f t="shared" si="0"/>
        <v>220</v>
      </c>
      <c r="L8" s="6">
        <v>0</v>
      </c>
      <c r="M8" s="6">
        <f t="shared" si="1"/>
        <v>220</v>
      </c>
      <c r="N8" s="8" t="s">
        <v>26</v>
      </c>
      <c r="O8" s="24">
        <v>0</v>
      </c>
      <c r="P8" s="24">
        <v>220</v>
      </c>
      <c r="Q8" s="24">
        <v>0</v>
      </c>
      <c r="R8" s="24" t="s">
        <v>38</v>
      </c>
      <c r="S8" s="24">
        <v>12</v>
      </c>
    </row>
    <row r="9" ht="108.75" spans="1:19">
      <c r="A9" s="6">
        <v>4</v>
      </c>
      <c r="B9" s="7">
        <v>43068</v>
      </c>
      <c r="C9" s="8" t="s">
        <v>21</v>
      </c>
      <c r="D9" s="8" t="s">
        <v>39</v>
      </c>
      <c r="E9" s="8" t="s">
        <v>40</v>
      </c>
      <c r="F9" s="8" t="s">
        <v>41</v>
      </c>
      <c r="G9" s="6">
        <v>2130701</v>
      </c>
      <c r="H9" s="8" t="s">
        <v>42</v>
      </c>
      <c r="I9" s="6">
        <v>2035</v>
      </c>
      <c r="J9" s="6">
        <v>0</v>
      </c>
      <c r="K9" s="6">
        <f t="shared" si="0"/>
        <v>2035</v>
      </c>
      <c r="L9" s="6">
        <v>0</v>
      </c>
      <c r="M9" s="6">
        <f t="shared" si="1"/>
        <v>2035</v>
      </c>
      <c r="N9" s="8" t="s">
        <v>43</v>
      </c>
      <c r="O9" s="24">
        <v>0</v>
      </c>
      <c r="P9" s="24">
        <v>2035</v>
      </c>
      <c r="Q9" s="24">
        <v>0</v>
      </c>
      <c r="R9" s="24" t="s">
        <v>44</v>
      </c>
      <c r="S9" s="24"/>
    </row>
    <row r="10" ht="108.75" spans="1:19">
      <c r="A10" s="6">
        <v>5</v>
      </c>
      <c r="B10" s="7">
        <v>43188</v>
      </c>
      <c r="C10" s="8" t="s">
        <v>21</v>
      </c>
      <c r="D10" s="8" t="s">
        <v>45</v>
      </c>
      <c r="E10" s="8" t="s">
        <v>46</v>
      </c>
      <c r="F10" s="8" t="s">
        <v>47</v>
      </c>
      <c r="G10" s="6">
        <v>2130706</v>
      </c>
      <c r="H10" s="8" t="s">
        <v>48</v>
      </c>
      <c r="I10" s="6">
        <v>1200</v>
      </c>
      <c r="J10" s="6"/>
      <c r="K10" s="6">
        <f t="shared" si="0"/>
        <v>1200</v>
      </c>
      <c r="L10" s="6"/>
      <c r="M10" s="6">
        <f t="shared" si="1"/>
        <v>1200</v>
      </c>
      <c r="N10" s="8" t="s">
        <v>43</v>
      </c>
      <c r="O10" s="24">
        <v>0</v>
      </c>
      <c r="P10" s="24">
        <v>1200</v>
      </c>
      <c r="Q10" s="24">
        <v>0</v>
      </c>
      <c r="R10" s="24" t="s">
        <v>44</v>
      </c>
      <c r="S10" s="24"/>
    </row>
    <row r="11" ht="108.75" spans="1:19">
      <c r="A11" s="6">
        <v>6</v>
      </c>
      <c r="B11" s="7">
        <v>43188</v>
      </c>
      <c r="C11" s="8" t="s">
        <v>21</v>
      </c>
      <c r="D11" s="8" t="s">
        <v>49</v>
      </c>
      <c r="E11" s="8" t="s">
        <v>50</v>
      </c>
      <c r="F11" s="8" t="s">
        <v>47</v>
      </c>
      <c r="G11" s="6">
        <v>1100224</v>
      </c>
      <c r="H11" s="8" t="s">
        <v>42</v>
      </c>
      <c r="I11" s="6">
        <v>2420</v>
      </c>
      <c r="J11" s="6"/>
      <c r="K11" s="6">
        <f t="shared" si="0"/>
        <v>2420</v>
      </c>
      <c r="L11" s="6"/>
      <c r="M11" s="6">
        <f t="shared" si="1"/>
        <v>2420</v>
      </c>
      <c r="N11" s="8" t="s">
        <v>26</v>
      </c>
      <c r="O11" s="24">
        <v>0</v>
      </c>
      <c r="P11" s="24">
        <v>2420</v>
      </c>
      <c r="Q11" s="24">
        <v>0</v>
      </c>
      <c r="R11" s="24" t="s">
        <v>44</v>
      </c>
      <c r="S11" s="24"/>
    </row>
    <row r="12" ht="84.75" spans="1:19">
      <c r="A12" s="6">
        <v>7</v>
      </c>
      <c r="B12" s="7">
        <v>43209</v>
      </c>
      <c r="C12" s="8" t="s">
        <v>21</v>
      </c>
      <c r="D12" s="8" t="s">
        <v>51</v>
      </c>
      <c r="E12" s="8" t="s">
        <v>52</v>
      </c>
      <c r="F12" s="8" t="s">
        <v>36</v>
      </c>
      <c r="G12" s="6">
        <v>2130122</v>
      </c>
      <c r="H12" s="8" t="s">
        <v>53</v>
      </c>
      <c r="I12" s="6">
        <v>52</v>
      </c>
      <c r="J12" s="6"/>
      <c r="K12" s="6">
        <f t="shared" si="0"/>
        <v>52</v>
      </c>
      <c r="L12" s="6"/>
      <c r="M12" s="6">
        <f t="shared" si="1"/>
        <v>52</v>
      </c>
      <c r="N12" s="8" t="s">
        <v>26</v>
      </c>
      <c r="O12" s="24">
        <v>0</v>
      </c>
      <c r="P12" s="24">
        <v>52</v>
      </c>
      <c r="Q12" s="24">
        <v>0</v>
      </c>
      <c r="R12" s="24" t="s">
        <v>38</v>
      </c>
      <c r="S12" s="24">
        <v>13</v>
      </c>
    </row>
    <row r="13" ht="84.75" spans="1:19">
      <c r="A13" s="6">
        <v>8</v>
      </c>
      <c r="B13" s="7">
        <v>43223</v>
      </c>
      <c r="C13" s="8" t="s">
        <v>21</v>
      </c>
      <c r="D13" s="8" t="s">
        <v>54</v>
      </c>
      <c r="E13" s="8" t="s">
        <v>55</v>
      </c>
      <c r="F13" s="8" t="s">
        <v>24</v>
      </c>
      <c r="G13" s="6">
        <v>2082201</v>
      </c>
      <c r="H13" s="8" t="s">
        <v>25</v>
      </c>
      <c r="I13" s="6">
        <v>262.44</v>
      </c>
      <c r="J13" s="6"/>
      <c r="K13" s="6"/>
      <c r="L13" s="6"/>
      <c r="M13" s="6"/>
      <c r="N13" s="8" t="s">
        <v>26</v>
      </c>
      <c r="O13" s="24">
        <v>0</v>
      </c>
      <c r="P13" s="24">
        <v>0</v>
      </c>
      <c r="Q13" s="6">
        <v>262.44</v>
      </c>
      <c r="R13" s="24" t="s">
        <v>27</v>
      </c>
      <c r="S13" s="24">
        <v>18</v>
      </c>
    </row>
    <row r="14" ht="84" spans="1:19">
      <c r="A14" s="6">
        <v>9</v>
      </c>
      <c r="B14" s="7">
        <v>43229</v>
      </c>
      <c r="C14" s="8" t="s">
        <v>21</v>
      </c>
      <c r="D14" s="8" t="s">
        <v>56</v>
      </c>
      <c r="E14" s="8" t="s">
        <v>57</v>
      </c>
      <c r="F14" s="8" t="s">
        <v>58</v>
      </c>
      <c r="G14" s="6">
        <v>2130199</v>
      </c>
      <c r="H14" s="8" t="s">
        <v>59</v>
      </c>
      <c r="I14" s="6">
        <v>22.3</v>
      </c>
      <c r="J14" s="6"/>
      <c r="K14" s="6"/>
      <c r="L14" s="6"/>
      <c r="M14" s="6"/>
      <c r="N14" s="8" t="s">
        <v>26</v>
      </c>
      <c r="O14" s="24">
        <v>0</v>
      </c>
      <c r="P14" s="24">
        <v>22.3</v>
      </c>
      <c r="Q14" s="24">
        <v>0</v>
      </c>
      <c r="R14" s="24" t="s">
        <v>38</v>
      </c>
      <c r="S14" s="24">
        <v>39</v>
      </c>
    </row>
    <row r="15" ht="72" spans="1:19">
      <c r="A15" s="6">
        <v>10</v>
      </c>
      <c r="B15" s="7">
        <v>43244</v>
      </c>
      <c r="C15" s="8" t="s">
        <v>21</v>
      </c>
      <c r="D15" s="8" t="s">
        <v>60</v>
      </c>
      <c r="E15" s="8" t="s">
        <v>61</v>
      </c>
      <c r="F15" s="8" t="s">
        <v>62</v>
      </c>
      <c r="G15" s="6">
        <v>2110699</v>
      </c>
      <c r="H15" s="8" t="s">
        <v>63</v>
      </c>
      <c r="I15" s="6">
        <v>280</v>
      </c>
      <c r="J15" s="6"/>
      <c r="K15" s="6"/>
      <c r="L15" s="6"/>
      <c r="M15" s="6"/>
      <c r="N15" s="8" t="s">
        <v>26</v>
      </c>
      <c r="O15" s="24">
        <v>0</v>
      </c>
      <c r="P15" s="24">
        <v>0</v>
      </c>
      <c r="Q15" s="6">
        <v>280</v>
      </c>
      <c r="R15" s="24" t="s">
        <v>33</v>
      </c>
      <c r="S15" s="24" t="s">
        <v>64</v>
      </c>
    </row>
    <row r="16" ht="108" spans="1:19">
      <c r="A16" s="6">
        <v>11</v>
      </c>
      <c r="B16" s="7">
        <v>43245</v>
      </c>
      <c r="C16" s="8" t="s">
        <v>21</v>
      </c>
      <c r="D16" s="8" t="s">
        <v>65</v>
      </c>
      <c r="E16" s="8" t="s">
        <v>66</v>
      </c>
      <c r="F16" s="8" t="s">
        <v>67</v>
      </c>
      <c r="G16" s="6">
        <v>2130799</v>
      </c>
      <c r="H16" s="8" t="s">
        <v>68</v>
      </c>
      <c r="I16" s="6">
        <v>202</v>
      </c>
      <c r="J16" s="6"/>
      <c r="K16" s="6"/>
      <c r="L16" s="6"/>
      <c r="M16" s="6"/>
      <c r="N16" s="8" t="s">
        <v>26</v>
      </c>
      <c r="O16" s="24">
        <v>0</v>
      </c>
      <c r="P16" s="24">
        <v>0</v>
      </c>
      <c r="Q16" s="6">
        <v>202</v>
      </c>
      <c r="R16" s="24" t="s">
        <v>69</v>
      </c>
      <c r="S16" s="24">
        <v>40</v>
      </c>
    </row>
    <row r="17" ht="120" spans="1:19">
      <c r="A17" s="6">
        <v>12</v>
      </c>
      <c r="B17" s="7">
        <v>43245</v>
      </c>
      <c r="C17" s="8" t="s">
        <v>21</v>
      </c>
      <c r="D17" s="8" t="s">
        <v>70</v>
      </c>
      <c r="E17" s="8" t="s">
        <v>71</v>
      </c>
      <c r="F17" s="8" t="s">
        <v>72</v>
      </c>
      <c r="G17" s="6">
        <v>2130705</v>
      </c>
      <c r="H17" s="8" t="s">
        <v>73</v>
      </c>
      <c r="I17" s="6">
        <v>63</v>
      </c>
      <c r="J17" s="6"/>
      <c r="K17" s="6"/>
      <c r="L17" s="6"/>
      <c r="M17" s="6"/>
      <c r="N17" s="8" t="s">
        <v>26</v>
      </c>
      <c r="O17" s="24">
        <v>0</v>
      </c>
      <c r="P17" s="24">
        <v>0</v>
      </c>
      <c r="Q17" s="6">
        <v>63</v>
      </c>
      <c r="R17" s="24" t="s">
        <v>69</v>
      </c>
      <c r="S17" s="24">
        <v>41</v>
      </c>
    </row>
    <row r="18" ht="96" spans="1:19">
      <c r="A18" s="6">
        <v>13</v>
      </c>
      <c r="B18" s="7">
        <v>43280</v>
      </c>
      <c r="C18" s="8" t="s">
        <v>21</v>
      </c>
      <c r="D18" s="8" t="s">
        <v>74</v>
      </c>
      <c r="E18" s="8" t="s">
        <v>75</v>
      </c>
      <c r="F18" s="8" t="s">
        <v>76</v>
      </c>
      <c r="G18" s="6">
        <v>2130701</v>
      </c>
      <c r="H18" s="8" t="s">
        <v>42</v>
      </c>
      <c r="I18" s="6">
        <v>250</v>
      </c>
      <c r="J18" s="6"/>
      <c r="K18" s="6"/>
      <c r="L18" s="6"/>
      <c r="M18" s="6"/>
      <c r="N18" s="8" t="s">
        <v>26</v>
      </c>
      <c r="O18" s="24">
        <v>0</v>
      </c>
      <c r="P18" s="24">
        <v>50</v>
      </c>
      <c r="Q18" s="6">
        <v>200</v>
      </c>
      <c r="R18" s="24" t="s">
        <v>77</v>
      </c>
      <c r="S18" s="24">
        <v>47</v>
      </c>
    </row>
    <row r="19" ht="84" spans="1:19">
      <c r="A19" s="6">
        <v>14</v>
      </c>
      <c r="B19" s="7">
        <v>43278</v>
      </c>
      <c r="C19" s="8" t="s">
        <v>21</v>
      </c>
      <c r="D19" s="8" t="s">
        <v>78</v>
      </c>
      <c r="E19" s="8" t="s">
        <v>79</v>
      </c>
      <c r="F19" s="8" t="s">
        <v>80</v>
      </c>
      <c r="G19" s="6">
        <v>2082201</v>
      </c>
      <c r="H19" s="8" t="s">
        <v>81</v>
      </c>
      <c r="I19" s="6">
        <v>86.72</v>
      </c>
      <c r="J19" s="6"/>
      <c r="K19" s="6"/>
      <c r="L19" s="6"/>
      <c r="M19" s="6"/>
      <c r="N19" s="8" t="s">
        <v>26</v>
      </c>
      <c r="O19" s="24">
        <v>0</v>
      </c>
      <c r="P19" s="24">
        <v>0</v>
      </c>
      <c r="Q19" s="6">
        <v>86.72</v>
      </c>
      <c r="R19" s="24" t="s">
        <v>27</v>
      </c>
      <c r="S19" s="24">
        <v>44</v>
      </c>
    </row>
    <row r="20" ht="72" spans="1:19">
      <c r="A20" s="6">
        <v>15</v>
      </c>
      <c r="B20" s="7">
        <v>43308</v>
      </c>
      <c r="C20" s="8" t="s">
        <v>21</v>
      </c>
      <c r="D20" s="8" t="s">
        <v>82</v>
      </c>
      <c r="E20" s="8" t="s">
        <v>83</v>
      </c>
      <c r="F20" s="8" t="s">
        <v>24</v>
      </c>
      <c r="G20" s="6">
        <v>2082202</v>
      </c>
      <c r="H20" s="8" t="s">
        <v>84</v>
      </c>
      <c r="I20" s="6">
        <v>300</v>
      </c>
      <c r="J20" s="6"/>
      <c r="K20" s="6"/>
      <c r="L20" s="6"/>
      <c r="M20" s="6"/>
      <c r="N20" s="8" t="s">
        <v>26</v>
      </c>
      <c r="O20" s="24">
        <v>0</v>
      </c>
      <c r="P20" s="24">
        <v>0</v>
      </c>
      <c r="Q20" s="6">
        <v>300</v>
      </c>
      <c r="R20" s="24" t="s">
        <v>27</v>
      </c>
      <c r="S20" s="24">
        <v>43</v>
      </c>
    </row>
    <row r="21" ht="84" spans="1:19">
      <c r="A21" s="6">
        <v>16</v>
      </c>
      <c r="B21" s="7">
        <v>43332</v>
      </c>
      <c r="C21" s="8" t="s">
        <v>21</v>
      </c>
      <c r="D21" s="8" t="s">
        <v>85</v>
      </c>
      <c r="E21" s="8" t="s">
        <v>86</v>
      </c>
      <c r="F21" s="8" t="s">
        <v>87</v>
      </c>
      <c r="G21" s="6">
        <v>2130122</v>
      </c>
      <c r="H21" s="8" t="s">
        <v>53</v>
      </c>
      <c r="I21" s="6">
        <v>2275</v>
      </c>
      <c r="J21" s="6"/>
      <c r="K21" s="6"/>
      <c r="L21" s="6"/>
      <c r="M21" s="6"/>
      <c r="N21" s="8" t="s">
        <v>26</v>
      </c>
      <c r="O21" s="24">
        <v>0</v>
      </c>
      <c r="P21" s="24">
        <v>0</v>
      </c>
      <c r="Q21" s="6">
        <v>2275</v>
      </c>
      <c r="R21" s="24" t="s">
        <v>38</v>
      </c>
      <c r="S21" s="24">
        <v>49</v>
      </c>
    </row>
    <row r="22" ht="96" spans="1:19">
      <c r="A22" s="6">
        <v>17</v>
      </c>
      <c r="B22" s="7">
        <v>43372</v>
      </c>
      <c r="C22" s="8" t="s">
        <v>21</v>
      </c>
      <c r="D22" s="8" t="s">
        <v>88</v>
      </c>
      <c r="E22" s="8" t="s">
        <v>89</v>
      </c>
      <c r="F22" s="8" t="s">
        <v>76</v>
      </c>
      <c r="G22" s="6">
        <v>2130701</v>
      </c>
      <c r="H22" s="8" t="s">
        <v>42</v>
      </c>
      <c r="I22" s="6">
        <v>250</v>
      </c>
      <c r="J22" s="6"/>
      <c r="K22" s="6"/>
      <c r="L22" s="6"/>
      <c r="M22" s="6"/>
      <c r="N22" s="8" t="s">
        <v>26</v>
      </c>
      <c r="O22" s="24">
        <v>0</v>
      </c>
      <c r="P22" s="24">
        <v>0</v>
      </c>
      <c r="Q22" s="6">
        <v>250</v>
      </c>
      <c r="R22" s="24"/>
      <c r="S22" s="24"/>
    </row>
    <row r="23" ht="36" spans="1:19">
      <c r="A23" s="6">
        <v>18</v>
      </c>
      <c r="B23" s="7">
        <v>43373</v>
      </c>
      <c r="C23" s="8" t="s">
        <v>21</v>
      </c>
      <c r="D23" s="8" t="s">
        <v>90</v>
      </c>
      <c r="E23" s="8" t="s">
        <v>91</v>
      </c>
      <c r="F23" s="8" t="s">
        <v>92</v>
      </c>
      <c r="G23" s="6">
        <v>21307099</v>
      </c>
      <c r="H23" s="8" t="s">
        <v>68</v>
      </c>
      <c r="I23" s="6">
        <v>300</v>
      </c>
      <c r="J23" s="6"/>
      <c r="K23" s="6"/>
      <c r="L23" s="6"/>
      <c r="M23" s="6"/>
      <c r="N23" s="8" t="s">
        <v>26</v>
      </c>
      <c r="O23" s="24">
        <v>0</v>
      </c>
      <c r="P23" s="24">
        <v>0</v>
      </c>
      <c r="Q23" s="6">
        <v>300</v>
      </c>
      <c r="R23" s="24"/>
      <c r="S23" s="24"/>
    </row>
    <row r="24" ht="40" customHeight="1" spans="1:19">
      <c r="A24" s="3" t="s">
        <v>93</v>
      </c>
      <c r="B24" s="9"/>
      <c r="C24" s="9"/>
      <c r="D24" s="9"/>
      <c r="E24" s="9"/>
      <c r="F24" s="9"/>
      <c r="G24" s="9"/>
      <c r="H24" s="9"/>
      <c r="I24" s="9">
        <f>SUM(I4:I23)</f>
        <v>15558.46</v>
      </c>
      <c r="J24" s="6">
        <f>SUM(J4:J9)</f>
        <v>0</v>
      </c>
      <c r="K24" s="6">
        <f t="shared" ref="K24:K58" si="2">I24-J24</f>
        <v>15558.46</v>
      </c>
      <c r="L24" s="6">
        <f>SUM(L4:L9)</f>
        <v>0</v>
      </c>
      <c r="M24" s="6">
        <f>SUM(M4:M12)</f>
        <v>11267</v>
      </c>
      <c r="N24" s="6"/>
      <c r="O24" s="24"/>
      <c r="P24" s="24"/>
      <c r="Q24" s="24"/>
      <c r="R24" s="24"/>
      <c r="S24" s="24"/>
    </row>
    <row r="25" ht="24.75" spans="1:19">
      <c r="A25" s="6">
        <v>1</v>
      </c>
      <c r="B25" s="10">
        <v>43070</v>
      </c>
      <c r="C25" s="8" t="s">
        <v>94</v>
      </c>
      <c r="D25" s="8" t="s">
        <v>95</v>
      </c>
      <c r="E25" s="8" t="s">
        <v>96</v>
      </c>
      <c r="F25" s="8" t="s">
        <v>97</v>
      </c>
      <c r="G25" s="6">
        <v>2130122</v>
      </c>
      <c r="H25" s="8" t="s">
        <v>98</v>
      </c>
      <c r="I25" s="6">
        <v>60</v>
      </c>
      <c r="J25" s="6">
        <v>0</v>
      </c>
      <c r="K25" s="6">
        <f t="shared" si="2"/>
        <v>60</v>
      </c>
      <c r="L25" s="6">
        <v>0</v>
      </c>
      <c r="M25" s="6">
        <v>60</v>
      </c>
      <c r="N25" s="8" t="s">
        <v>99</v>
      </c>
      <c r="O25" s="24">
        <v>0</v>
      </c>
      <c r="P25" s="24">
        <v>60</v>
      </c>
      <c r="Q25" s="24">
        <v>0</v>
      </c>
      <c r="R25" s="29" t="s">
        <v>38</v>
      </c>
      <c r="S25" s="24">
        <v>14</v>
      </c>
    </row>
    <row r="26" ht="24" spans="1:19">
      <c r="A26" s="6"/>
      <c r="B26" s="10"/>
      <c r="C26" s="6"/>
      <c r="D26" s="6"/>
      <c r="E26" s="6"/>
      <c r="F26" s="8" t="s">
        <v>100</v>
      </c>
      <c r="G26" s="6"/>
      <c r="H26" s="8" t="s">
        <v>101</v>
      </c>
      <c r="I26" s="6">
        <v>1136.775</v>
      </c>
      <c r="J26" s="6">
        <v>0</v>
      </c>
      <c r="K26" s="6">
        <f t="shared" si="2"/>
        <v>1136.775</v>
      </c>
      <c r="L26" s="6">
        <v>0</v>
      </c>
      <c r="M26" s="6">
        <v>1136.775</v>
      </c>
      <c r="N26" s="6"/>
      <c r="O26" s="24">
        <v>0</v>
      </c>
      <c r="P26" s="24">
        <v>1136.775</v>
      </c>
      <c r="Q26" s="24">
        <v>0</v>
      </c>
      <c r="R26" s="30"/>
      <c r="S26" s="24"/>
    </row>
    <row r="27" ht="14.25" spans="1:19">
      <c r="A27" s="6"/>
      <c r="B27" s="10"/>
      <c r="C27" s="6"/>
      <c r="D27" s="6"/>
      <c r="E27" s="6"/>
      <c r="F27" s="8" t="s">
        <v>102</v>
      </c>
      <c r="G27" s="6">
        <v>2130108</v>
      </c>
      <c r="H27" s="8" t="s">
        <v>103</v>
      </c>
      <c r="I27" s="6">
        <v>2</v>
      </c>
      <c r="J27" s="6">
        <v>0</v>
      </c>
      <c r="K27" s="6">
        <f t="shared" si="2"/>
        <v>2</v>
      </c>
      <c r="L27" s="6">
        <v>0</v>
      </c>
      <c r="M27" s="6">
        <v>2</v>
      </c>
      <c r="N27" s="6"/>
      <c r="O27" s="24">
        <v>0</v>
      </c>
      <c r="P27" s="6">
        <v>2</v>
      </c>
      <c r="Q27" s="24">
        <v>0</v>
      </c>
      <c r="R27" s="30"/>
      <c r="S27" s="24"/>
    </row>
    <row r="28" ht="14.25" spans="1:19">
      <c r="A28" s="6"/>
      <c r="B28" s="10"/>
      <c r="C28" s="6"/>
      <c r="D28" s="6"/>
      <c r="E28" s="6"/>
      <c r="F28" s="8" t="s">
        <v>104</v>
      </c>
      <c r="G28" s="6"/>
      <c r="H28" s="6"/>
      <c r="I28" s="6">
        <v>17</v>
      </c>
      <c r="J28" s="6">
        <v>0</v>
      </c>
      <c r="K28" s="6">
        <f t="shared" si="2"/>
        <v>17</v>
      </c>
      <c r="L28" s="6">
        <v>0</v>
      </c>
      <c r="M28" s="6">
        <v>17</v>
      </c>
      <c r="N28" s="6"/>
      <c r="O28" s="24">
        <v>0</v>
      </c>
      <c r="P28" s="6">
        <v>17</v>
      </c>
      <c r="Q28" s="24">
        <v>0</v>
      </c>
      <c r="R28" s="31"/>
      <c r="S28" s="24"/>
    </row>
    <row r="29" ht="72.75" spans="1:19">
      <c r="A29" s="6">
        <v>2</v>
      </c>
      <c r="B29" s="7">
        <v>43073</v>
      </c>
      <c r="C29" s="8" t="s">
        <v>94</v>
      </c>
      <c r="D29" s="8" t="s">
        <v>105</v>
      </c>
      <c r="E29" s="8" t="s">
        <v>106</v>
      </c>
      <c r="F29" s="8" t="s">
        <v>107</v>
      </c>
      <c r="G29" s="6">
        <v>2130316</v>
      </c>
      <c r="H29" s="8" t="s">
        <v>108</v>
      </c>
      <c r="I29" s="6">
        <v>5314</v>
      </c>
      <c r="J29" s="6">
        <v>0</v>
      </c>
      <c r="K29" s="6">
        <f t="shared" si="2"/>
        <v>5314</v>
      </c>
      <c r="L29" s="6">
        <v>0</v>
      </c>
      <c r="M29" s="6">
        <v>5314</v>
      </c>
      <c r="N29" s="8" t="s">
        <v>26</v>
      </c>
      <c r="O29" s="24">
        <v>0</v>
      </c>
      <c r="P29" s="24">
        <v>5314</v>
      </c>
      <c r="Q29" s="24">
        <v>0</v>
      </c>
      <c r="R29" s="24" t="s">
        <v>27</v>
      </c>
      <c r="S29" s="24">
        <v>19</v>
      </c>
    </row>
    <row r="30" ht="36.75" spans="1:19">
      <c r="A30" s="6">
        <v>3</v>
      </c>
      <c r="B30" s="10">
        <v>43073</v>
      </c>
      <c r="C30" s="8" t="s">
        <v>94</v>
      </c>
      <c r="D30" s="8" t="s">
        <v>109</v>
      </c>
      <c r="E30" s="8" t="s">
        <v>110</v>
      </c>
      <c r="F30" s="8" t="s">
        <v>111</v>
      </c>
      <c r="G30" s="6">
        <v>2130207</v>
      </c>
      <c r="H30" s="8" t="s">
        <v>112</v>
      </c>
      <c r="I30" s="6">
        <v>299</v>
      </c>
      <c r="J30" s="6">
        <v>0</v>
      </c>
      <c r="K30" s="6">
        <f t="shared" si="2"/>
        <v>299</v>
      </c>
      <c r="L30" s="6">
        <v>0</v>
      </c>
      <c r="M30" s="6">
        <v>299</v>
      </c>
      <c r="N30" s="8" t="s">
        <v>113</v>
      </c>
      <c r="O30" s="25">
        <v>172.92</v>
      </c>
      <c r="P30" s="25">
        <v>172.79</v>
      </c>
      <c r="Q30" s="25">
        <v>126.21</v>
      </c>
      <c r="R30" s="25" t="s">
        <v>33</v>
      </c>
      <c r="S30" s="25">
        <v>15</v>
      </c>
    </row>
    <row r="31" ht="24" spans="1:19">
      <c r="A31" s="6"/>
      <c r="B31" s="10"/>
      <c r="C31" s="6"/>
      <c r="D31" s="6"/>
      <c r="E31" s="6"/>
      <c r="F31" s="8" t="s">
        <v>114</v>
      </c>
      <c r="G31" s="6">
        <v>2130209</v>
      </c>
      <c r="H31" s="8" t="s">
        <v>114</v>
      </c>
      <c r="I31" s="6">
        <v>142.7</v>
      </c>
      <c r="J31" s="6">
        <v>0</v>
      </c>
      <c r="K31" s="6">
        <f t="shared" si="2"/>
        <v>142.7</v>
      </c>
      <c r="L31" s="6">
        <v>0</v>
      </c>
      <c r="M31" s="6">
        <v>142.7</v>
      </c>
      <c r="N31" s="6"/>
      <c r="O31" s="25">
        <v>142.7</v>
      </c>
      <c r="P31" s="25">
        <v>28</v>
      </c>
      <c r="Q31" s="25">
        <v>114.7</v>
      </c>
      <c r="R31" s="25"/>
      <c r="S31" s="25"/>
    </row>
    <row r="32" ht="24.75" spans="1:19">
      <c r="A32" s="6"/>
      <c r="B32" s="10"/>
      <c r="C32" s="6"/>
      <c r="D32" s="6"/>
      <c r="E32" s="6"/>
      <c r="F32" s="8" t="s">
        <v>115</v>
      </c>
      <c r="G32" s="6">
        <v>2130205</v>
      </c>
      <c r="H32" s="8" t="s">
        <v>116</v>
      </c>
      <c r="I32" s="6">
        <v>200</v>
      </c>
      <c r="J32" s="6">
        <v>0</v>
      </c>
      <c r="K32" s="6">
        <f t="shared" si="2"/>
        <v>200</v>
      </c>
      <c r="L32" s="6">
        <v>0</v>
      </c>
      <c r="M32" s="6">
        <v>200</v>
      </c>
      <c r="N32" s="6"/>
      <c r="O32" s="25">
        <v>0</v>
      </c>
      <c r="P32" s="25">
        <v>0</v>
      </c>
      <c r="Q32" s="6">
        <v>200</v>
      </c>
      <c r="R32" s="25"/>
      <c r="S32" s="25"/>
    </row>
    <row r="33" ht="184.5" spans="1:19">
      <c r="A33" s="6">
        <v>4</v>
      </c>
      <c r="B33" s="7">
        <v>43082</v>
      </c>
      <c r="C33" s="8" t="s">
        <v>94</v>
      </c>
      <c r="D33" s="8" t="s">
        <v>117</v>
      </c>
      <c r="E33" s="8" t="s">
        <v>118</v>
      </c>
      <c r="F33" s="8" t="s">
        <v>119</v>
      </c>
      <c r="G33" s="6">
        <v>1100231</v>
      </c>
      <c r="H33" s="8" t="s">
        <v>120</v>
      </c>
      <c r="I33" s="6">
        <v>11785</v>
      </c>
      <c r="J33" s="6">
        <v>6000</v>
      </c>
      <c r="K33" s="6">
        <f t="shared" si="2"/>
        <v>5785</v>
      </c>
      <c r="L33" s="6">
        <v>0</v>
      </c>
      <c r="M33" s="6">
        <f>J33-L33</f>
        <v>6000</v>
      </c>
      <c r="N33" s="8" t="s">
        <v>43</v>
      </c>
      <c r="O33" s="25">
        <v>11785</v>
      </c>
      <c r="P33" s="25">
        <v>11785</v>
      </c>
      <c r="Q33" s="25">
        <v>0</v>
      </c>
      <c r="R33" s="25" t="s">
        <v>44</v>
      </c>
      <c r="S33" s="24" t="s">
        <v>121</v>
      </c>
    </row>
    <row r="34" ht="84.75" spans="1:19">
      <c r="A34" s="6">
        <v>5</v>
      </c>
      <c r="B34" s="7">
        <v>43175</v>
      </c>
      <c r="C34" s="8" t="s">
        <v>94</v>
      </c>
      <c r="D34" s="8" t="s">
        <v>122</v>
      </c>
      <c r="E34" s="8" t="s">
        <v>123</v>
      </c>
      <c r="F34" s="8" t="s">
        <v>119</v>
      </c>
      <c r="G34" s="6">
        <v>2130505</v>
      </c>
      <c r="H34" s="8" t="s">
        <v>124</v>
      </c>
      <c r="I34" s="6">
        <v>8158</v>
      </c>
      <c r="J34" s="6"/>
      <c r="K34" s="6">
        <f t="shared" si="2"/>
        <v>8158</v>
      </c>
      <c r="L34" s="6"/>
      <c r="M34" s="6">
        <v>8158</v>
      </c>
      <c r="N34" s="8" t="s">
        <v>26</v>
      </c>
      <c r="O34" s="25">
        <v>0</v>
      </c>
      <c r="P34" s="25">
        <v>8158</v>
      </c>
      <c r="Q34" s="25">
        <v>0</v>
      </c>
      <c r="R34" s="25" t="s">
        <v>44</v>
      </c>
      <c r="S34" s="25"/>
    </row>
    <row r="35" ht="72" spans="1:19">
      <c r="A35" s="6">
        <v>6</v>
      </c>
      <c r="B35" s="7">
        <v>43157</v>
      </c>
      <c r="C35" s="8" t="s">
        <v>94</v>
      </c>
      <c r="D35" s="8" t="s">
        <v>125</v>
      </c>
      <c r="E35" s="8" t="s">
        <v>126</v>
      </c>
      <c r="F35" s="8" t="s">
        <v>127</v>
      </c>
      <c r="G35" s="6">
        <v>2130119</v>
      </c>
      <c r="H35" s="8" t="s">
        <v>128</v>
      </c>
      <c r="I35" s="6">
        <v>150</v>
      </c>
      <c r="J35" s="6"/>
      <c r="K35" s="6">
        <f t="shared" si="2"/>
        <v>150</v>
      </c>
      <c r="L35" s="6"/>
      <c r="M35" s="6">
        <v>150</v>
      </c>
      <c r="N35" s="8" t="s">
        <v>43</v>
      </c>
      <c r="O35" s="25">
        <v>0</v>
      </c>
      <c r="P35" s="25">
        <v>0</v>
      </c>
      <c r="Q35" s="25">
        <v>0</v>
      </c>
      <c r="R35" s="32" t="s">
        <v>38</v>
      </c>
      <c r="S35" s="25">
        <v>16</v>
      </c>
    </row>
    <row r="36" ht="84.75" spans="1:19">
      <c r="A36" s="6">
        <v>7</v>
      </c>
      <c r="B36" s="7">
        <v>43188</v>
      </c>
      <c r="C36" s="8" t="s">
        <v>94</v>
      </c>
      <c r="D36" s="8" t="s">
        <v>129</v>
      </c>
      <c r="E36" s="8" t="s">
        <v>130</v>
      </c>
      <c r="F36" s="8" t="s">
        <v>131</v>
      </c>
      <c r="G36" s="6">
        <v>2130221</v>
      </c>
      <c r="H36" s="8" t="s">
        <v>132</v>
      </c>
      <c r="I36" s="6">
        <v>60</v>
      </c>
      <c r="J36" s="6"/>
      <c r="K36" s="6">
        <f t="shared" si="2"/>
        <v>60</v>
      </c>
      <c r="L36" s="6"/>
      <c r="M36" s="6">
        <v>60</v>
      </c>
      <c r="N36" s="8" t="s">
        <v>26</v>
      </c>
      <c r="O36" s="25">
        <v>60</v>
      </c>
      <c r="P36" s="25">
        <v>0</v>
      </c>
      <c r="Q36" s="25">
        <v>60</v>
      </c>
      <c r="R36" s="25" t="s">
        <v>33</v>
      </c>
      <c r="S36" s="25">
        <v>10</v>
      </c>
    </row>
    <row r="37" ht="24" spans="1:19">
      <c r="A37" s="11">
        <v>8</v>
      </c>
      <c r="B37" s="12">
        <v>43188</v>
      </c>
      <c r="C37" s="13" t="s">
        <v>94</v>
      </c>
      <c r="D37" s="13" t="s">
        <v>133</v>
      </c>
      <c r="E37" s="13" t="s">
        <v>134</v>
      </c>
      <c r="F37" s="13" t="s">
        <v>135</v>
      </c>
      <c r="G37" s="11">
        <v>2130106</v>
      </c>
      <c r="H37" s="13" t="s">
        <v>136</v>
      </c>
      <c r="I37" s="11">
        <v>192</v>
      </c>
      <c r="J37" s="6"/>
      <c r="K37" s="6">
        <f t="shared" si="2"/>
        <v>192</v>
      </c>
      <c r="L37" s="6"/>
      <c r="M37" s="6">
        <v>192</v>
      </c>
      <c r="N37" s="8" t="s">
        <v>137</v>
      </c>
      <c r="O37" s="25">
        <v>0</v>
      </c>
      <c r="P37" s="25">
        <v>192</v>
      </c>
      <c r="Q37" s="25">
        <v>0</v>
      </c>
      <c r="R37" s="25" t="s">
        <v>38</v>
      </c>
      <c r="S37" s="25">
        <v>17</v>
      </c>
    </row>
    <row r="38" ht="14.25" spans="1:19">
      <c r="A38" s="14"/>
      <c r="B38" s="15"/>
      <c r="C38" s="14"/>
      <c r="D38" s="14"/>
      <c r="E38" s="14"/>
      <c r="F38" s="14"/>
      <c r="G38" s="11">
        <v>2130108</v>
      </c>
      <c r="H38" s="13" t="s">
        <v>138</v>
      </c>
      <c r="I38" s="11">
        <v>89.3</v>
      </c>
      <c r="J38" s="6"/>
      <c r="K38" s="6">
        <f t="shared" si="2"/>
        <v>89.3</v>
      </c>
      <c r="L38" s="6"/>
      <c r="M38" s="6">
        <v>89.3</v>
      </c>
      <c r="N38" s="6"/>
      <c r="O38" s="25">
        <v>0</v>
      </c>
      <c r="P38" s="25">
        <v>0</v>
      </c>
      <c r="Q38" s="11">
        <v>89.3</v>
      </c>
      <c r="R38" s="25"/>
      <c r="S38" s="25"/>
    </row>
    <row r="39" ht="24" spans="1:19">
      <c r="A39" s="14"/>
      <c r="B39" s="15"/>
      <c r="C39" s="14"/>
      <c r="D39" s="14"/>
      <c r="E39" s="14"/>
      <c r="F39" s="14"/>
      <c r="G39" s="11">
        <v>2130109</v>
      </c>
      <c r="H39" s="13" t="s">
        <v>139</v>
      </c>
      <c r="I39" s="11">
        <v>10</v>
      </c>
      <c r="J39" s="6"/>
      <c r="K39" s="6">
        <f t="shared" si="2"/>
        <v>10</v>
      </c>
      <c r="L39" s="6"/>
      <c r="M39" s="6">
        <v>10</v>
      </c>
      <c r="N39" s="6"/>
      <c r="O39" s="25">
        <v>0</v>
      </c>
      <c r="P39" s="25">
        <v>10</v>
      </c>
      <c r="Q39" s="25">
        <v>0</v>
      </c>
      <c r="R39" s="25" t="s">
        <v>38</v>
      </c>
      <c r="S39" s="25"/>
    </row>
    <row r="40" ht="24" spans="1:19">
      <c r="A40" s="14"/>
      <c r="B40" s="15"/>
      <c r="C40" s="14"/>
      <c r="D40" s="14"/>
      <c r="E40" s="14"/>
      <c r="F40" s="14"/>
      <c r="G40" s="11">
        <v>2130110</v>
      </c>
      <c r="H40" s="13" t="s">
        <v>140</v>
      </c>
      <c r="I40" s="11">
        <v>17.3</v>
      </c>
      <c r="J40" s="6"/>
      <c r="K40" s="6">
        <f t="shared" si="2"/>
        <v>17.3</v>
      </c>
      <c r="L40" s="6"/>
      <c r="M40" s="6">
        <v>17.3</v>
      </c>
      <c r="N40" s="6"/>
      <c r="O40" s="25">
        <v>0</v>
      </c>
      <c r="P40" s="25">
        <v>17.3</v>
      </c>
      <c r="Q40" s="25">
        <v>0</v>
      </c>
      <c r="R40" s="25" t="s">
        <v>38</v>
      </c>
      <c r="S40" s="25"/>
    </row>
    <row r="41" ht="36" spans="1:19">
      <c r="A41" s="14"/>
      <c r="B41" s="15"/>
      <c r="C41" s="14"/>
      <c r="D41" s="14"/>
      <c r="E41" s="14"/>
      <c r="F41" s="14"/>
      <c r="G41" s="11">
        <v>2130124</v>
      </c>
      <c r="H41" s="13" t="s">
        <v>141</v>
      </c>
      <c r="I41" s="11">
        <v>1290.8</v>
      </c>
      <c r="J41" s="6"/>
      <c r="K41" s="6">
        <f t="shared" si="2"/>
        <v>1290.8</v>
      </c>
      <c r="L41" s="6"/>
      <c r="M41" s="6">
        <v>1290.8</v>
      </c>
      <c r="N41" s="6"/>
      <c r="O41" s="25">
        <v>0</v>
      </c>
      <c r="P41" s="25">
        <v>0</v>
      </c>
      <c r="Q41" s="25">
        <v>1209.1</v>
      </c>
      <c r="R41" s="25" t="s">
        <v>142</v>
      </c>
      <c r="S41" s="25"/>
    </row>
    <row r="42" ht="36" spans="1:19">
      <c r="A42" s="14"/>
      <c r="B42" s="15"/>
      <c r="C42" s="14"/>
      <c r="D42" s="14"/>
      <c r="E42" s="14"/>
      <c r="F42" s="14"/>
      <c r="G42" s="11">
        <v>2130135</v>
      </c>
      <c r="H42" s="13" t="s">
        <v>143</v>
      </c>
      <c r="I42" s="11">
        <v>593</v>
      </c>
      <c r="J42" s="6"/>
      <c r="K42" s="6">
        <f t="shared" si="2"/>
        <v>593</v>
      </c>
      <c r="L42" s="6"/>
      <c r="M42" s="6">
        <v>593</v>
      </c>
      <c r="N42" s="6"/>
      <c r="O42" s="25">
        <v>0</v>
      </c>
      <c r="P42" s="25">
        <v>0</v>
      </c>
      <c r="Q42" s="25">
        <v>1103.07</v>
      </c>
      <c r="R42" s="25"/>
      <c r="S42" s="25"/>
    </row>
    <row r="43" ht="24" spans="1:19">
      <c r="A43" s="14"/>
      <c r="B43" s="15"/>
      <c r="C43" s="14"/>
      <c r="D43" s="14"/>
      <c r="E43" s="14"/>
      <c r="F43" s="14"/>
      <c r="G43" s="11">
        <v>2130199</v>
      </c>
      <c r="H43" s="13" t="s">
        <v>59</v>
      </c>
      <c r="I43" s="11">
        <v>55.07</v>
      </c>
      <c r="J43" s="6"/>
      <c r="K43" s="6">
        <f t="shared" si="2"/>
        <v>55.07</v>
      </c>
      <c r="L43" s="6"/>
      <c r="M43" s="6">
        <v>55.07</v>
      </c>
      <c r="N43" s="6"/>
      <c r="O43" s="25">
        <v>8.11</v>
      </c>
      <c r="P43" s="25">
        <v>4.47</v>
      </c>
      <c r="Q43" s="25">
        <v>3.64</v>
      </c>
      <c r="R43" s="33" t="s">
        <v>38</v>
      </c>
      <c r="S43" s="25"/>
    </row>
    <row r="44" ht="24" spans="1:19">
      <c r="A44" s="14"/>
      <c r="B44" s="15"/>
      <c r="C44" s="14"/>
      <c r="D44" s="14"/>
      <c r="E44" s="14"/>
      <c r="F44" s="14"/>
      <c r="G44" s="6">
        <v>2130122</v>
      </c>
      <c r="H44" s="13" t="s">
        <v>53</v>
      </c>
      <c r="I44" s="11">
        <v>272</v>
      </c>
      <c r="J44" s="6"/>
      <c r="K44" s="6">
        <f t="shared" si="2"/>
        <v>272</v>
      </c>
      <c r="L44" s="6"/>
      <c r="M44" s="6">
        <v>272</v>
      </c>
      <c r="N44" s="8" t="s">
        <v>144</v>
      </c>
      <c r="O44" s="25">
        <v>0</v>
      </c>
      <c r="P44" s="11">
        <v>272</v>
      </c>
      <c r="Q44" s="25">
        <v>0</v>
      </c>
      <c r="R44" s="34"/>
      <c r="S44" s="25"/>
    </row>
    <row r="45" ht="24" spans="1:19">
      <c r="A45" s="14"/>
      <c r="B45" s="15"/>
      <c r="C45" s="14"/>
      <c r="D45" s="14"/>
      <c r="E45" s="14"/>
      <c r="F45" s="14"/>
      <c r="G45" s="11"/>
      <c r="H45" s="13" t="s">
        <v>145</v>
      </c>
      <c r="I45" s="11">
        <v>60</v>
      </c>
      <c r="J45" s="6"/>
      <c r="K45" s="6">
        <f t="shared" si="2"/>
        <v>60</v>
      </c>
      <c r="L45" s="6"/>
      <c r="M45" s="6">
        <v>60</v>
      </c>
      <c r="N45" s="6"/>
      <c r="O45" s="25">
        <v>0</v>
      </c>
      <c r="P45" s="11">
        <v>60</v>
      </c>
      <c r="Q45" s="25">
        <v>0</v>
      </c>
      <c r="R45" s="34"/>
      <c r="S45" s="25"/>
    </row>
    <row r="46" ht="24" spans="1:19">
      <c r="A46" s="14"/>
      <c r="B46" s="15"/>
      <c r="C46" s="14"/>
      <c r="D46" s="14"/>
      <c r="E46" s="14"/>
      <c r="F46" s="14"/>
      <c r="G46" s="11"/>
      <c r="H46" s="13" t="s">
        <v>101</v>
      </c>
      <c r="I46" s="11">
        <v>1136.775</v>
      </c>
      <c r="J46" s="6"/>
      <c r="K46" s="6">
        <f t="shared" si="2"/>
        <v>1136.775</v>
      </c>
      <c r="L46" s="6"/>
      <c r="M46" s="6">
        <v>1136.775</v>
      </c>
      <c r="N46" s="6"/>
      <c r="O46" s="25">
        <v>0</v>
      </c>
      <c r="P46" s="11">
        <v>1136.775</v>
      </c>
      <c r="Q46" s="25">
        <v>0</v>
      </c>
      <c r="R46" s="34"/>
      <c r="S46" s="25"/>
    </row>
    <row r="47" ht="24" spans="1:19">
      <c r="A47" s="14"/>
      <c r="B47" s="15"/>
      <c r="C47" s="14"/>
      <c r="D47" s="14"/>
      <c r="E47" s="14"/>
      <c r="F47" s="14"/>
      <c r="G47" s="11"/>
      <c r="H47" s="13" t="s">
        <v>103</v>
      </c>
      <c r="I47" s="11">
        <v>19</v>
      </c>
      <c r="J47" s="6"/>
      <c r="K47" s="6">
        <f t="shared" si="2"/>
        <v>19</v>
      </c>
      <c r="L47" s="6"/>
      <c r="M47" s="6">
        <v>19</v>
      </c>
      <c r="N47" s="6"/>
      <c r="O47" s="25">
        <v>0</v>
      </c>
      <c r="P47" s="11">
        <v>19</v>
      </c>
      <c r="Q47" s="25">
        <v>0</v>
      </c>
      <c r="R47" s="34"/>
      <c r="S47" s="25"/>
    </row>
    <row r="48" ht="14.25" spans="1:19">
      <c r="A48" s="14"/>
      <c r="B48" s="15"/>
      <c r="C48" s="14"/>
      <c r="D48" s="14"/>
      <c r="E48" s="14"/>
      <c r="F48" s="14"/>
      <c r="G48" s="6">
        <v>2130211</v>
      </c>
      <c r="H48" s="13" t="s">
        <v>146</v>
      </c>
      <c r="I48" s="11">
        <v>138</v>
      </c>
      <c r="J48" s="6"/>
      <c r="K48" s="6">
        <f t="shared" si="2"/>
        <v>138</v>
      </c>
      <c r="L48" s="6"/>
      <c r="M48" s="6">
        <v>138</v>
      </c>
      <c r="N48" s="6"/>
      <c r="O48" s="25">
        <v>0</v>
      </c>
      <c r="P48" s="11">
        <v>138</v>
      </c>
      <c r="Q48" s="25">
        <v>0</v>
      </c>
      <c r="R48" s="34"/>
      <c r="S48" s="25"/>
    </row>
    <row r="49" ht="36" spans="1:19">
      <c r="A49" s="16"/>
      <c r="B49" s="17"/>
      <c r="C49" s="16"/>
      <c r="D49" s="16"/>
      <c r="E49" s="16"/>
      <c r="F49" s="16"/>
      <c r="G49" s="11">
        <v>2130124</v>
      </c>
      <c r="H49" s="13" t="s">
        <v>141</v>
      </c>
      <c r="I49" s="11">
        <v>30</v>
      </c>
      <c r="J49" s="6"/>
      <c r="K49" s="6">
        <f t="shared" si="2"/>
        <v>30</v>
      </c>
      <c r="L49" s="6"/>
      <c r="M49" s="6">
        <v>30</v>
      </c>
      <c r="N49" s="6"/>
      <c r="O49" s="25">
        <v>0</v>
      </c>
      <c r="P49" s="11">
        <v>30</v>
      </c>
      <c r="Q49" s="25">
        <v>0</v>
      </c>
      <c r="R49" s="35"/>
      <c r="S49" s="25"/>
    </row>
    <row r="50" ht="36" spans="1:19">
      <c r="A50" s="11">
        <v>9</v>
      </c>
      <c r="B50" s="12">
        <v>43188</v>
      </c>
      <c r="C50" s="13" t="s">
        <v>94</v>
      </c>
      <c r="D50" s="13" t="s">
        <v>147</v>
      </c>
      <c r="E50" s="13" t="s">
        <v>148</v>
      </c>
      <c r="F50" s="8" t="s">
        <v>149</v>
      </c>
      <c r="G50" s="6">
        <v>2130209</v>
      </c>
      <c r="H50" s="8" t="s">
        <v>114</v>
      </c>
      <c r="I50" s="6">
        <v>295.7</v>
      </c>
      <c r="J50" s="6"/>
      <c r="K50" s="6">
        <f t="shared" si="2"/>
        <v>295.7</v>
      </c>
      <c r="L50" s="6"/>
      <c r="M50" s="6">
        <v>295.7</v>
      </c>
      <c r="N50" s="8" t="s">
        <v>150</v>
      </c>
      <c r="O50" s="25">
        <v>0</v>
      </c>
      <c r="P50" s="25">
        <v>0</v>
      </c>
      <c r="Q50" s="6">
        <v>295.7</v>
      </c>
      <c r="R50" s="25" t="s">
        <v>33</v>
      </c>
      <c r="S50" s="25">
        <v>11</v>
      </c>
    </row>
    <row r="51" ht="24.75" spans="1:19">
      <c r="A51" s="14"/>
      <c r="B51" s="15"/>
      <c r="C51" s="14"/>
      <c r="D51" s="14"/>
      <c r="E51" s="14"/>
      <c r="F51" s="8" t="s">
        <v>151</v>
      </c>
      <c r="G51" s="6">
        <v>2130205</v>
      </c>
      <c r="H51" s="8" t="s">
        <v>116</v>
      </c>
      <c r="I51" s="6">
        <v>150</v>
      </c>
      <c r="J51" s="6"/>
      <c r="K51" s="6">
        <f t="shared" si="2"/>
        <v>150</v>
      </c>
      <c r="L51" s="6"/>
      <c r="M51" s="6">
        <v>150</v>
      </c>
      <c r="N51" s="6"/>
      <c r="O51" s="25">
        <v>0</v>
      </c>
      <c r="P51" s="25">
        <v>0</v>
      </c>
      <c r="Q51" s="6">
        <v>150</v>
      </c>
      <c r="R51" s="25" t="s">
        <v>33</v>
      </c>
      <c r="S51" s="25"/>
    </row>
    <row r="52" ht="24" spans="1:19">
      <c r="A52" s="14"/>
      <c r="B52" s="15"/>
      <c r="C52" s="14"/>
      <c r="D52" s="14"/>
      <c r="E52" s="14"/>
      <c r="F52" s="8" t="s">
        <v>152</v>
      </c>
      <c r="G52" s="6">
        <v>2130221</v>
      </c>
      <c r="H52" s="8" t="s">
        <v>132</v>
      </c>
      <c r="I52" s="6">
        <v>510</v>
      </c>
      <c r="J52" s="6"/>
      <c r="K52" s="6">
        <f t="shared" si="2"/>
        <v>510</v>
      </c>
      <c r="L52" s="6"/>
      <c r="M52" s="6">
        <v>510</v>
      </c>
      <c r="N52" s="6"/>
      <c r="O52" s="25">
        <v>0</v>
      </c>
      <c r="P52" s="25">
        <v>510</v>
      </c>
      <c r="Q52" s="25">
        <v>0</v>
      </c>
      <c r="R52" s="25" t="s">
        <v>44</v>
      </c>
      <c r="S52" s="25"/>
    </row>
    <row r="53" ht="24.75" spans="1:19">
      <c r="A53" s="14"/>
      <c r="B53" s="15"/>
      <c r="C53" s="14"/>
      <c r="D53" s="14"/>
      <c r="E53" s="14"/>
      <c r="F53" s="8" t="s">
        <v>153</v>
      </c>
      <c r="G53" s="6">
        <v>2130205</v>
      </c>
      <c r="H53" s="8" t="s">
        <v>116</v>
      </c>
      <c r="I53" s="6">
        <v>5.6</v>
      </c>
      <c r="J53" s="6"/>
      <c r="K53" s="6">
        <f t="shared" si="2"/>
        <v>5.6</v>
      </c>
      <c r="L53" s="6"/>
      <c r="M53" s="6">
        <v>5.6</v>
      </c>
      <c r="N53" s="6"/>
      <c r="O53" s="25">
        <v>0</v>
      </c>
      <c r="P53" s="25">
        <v>5.6</v>
      </c>
      <c r="Q53" s="25">
        <v>0</v>
      </c>
      <c r="R53" s="25" t="s">
        <v>44</v>
      </c>
      <c r="S53" s="25"/>
    </row>
    <row r="54" ht="24" spans="1:19">
      <c r="A54" s="16"/>
      <c r="B54" s="17"/>
      <c r="C54" s="16"/>
      <c r="D54" s="16"/>
      <c r="E54" s="16"/>
      <c r="F54" s="8" t="s">
        <v>154</v>
      </c>
      <c r="G54" s="6">
        <v>2130234</v>
      </c>
      <c r="H54" s="8" t="s">
        <v>155</v>
      </c>
      <c r="I54" s="6">
        <v>7</v>
      </c>
      <c r="J54" s="6"/>
      <c r="K54" s="6">
        <f t="shared" si="2"/>
        <v>7</v>
      </c>
      <c r="L54" s="6"/>
      <c r="M54" s="6">
        <v>7</v>
      </c>
      <c r="N54" s="6"/>
      <c r="O54" s="25">
        <v>0</v>
      </c>
      <c r="P54" s="25">
        <v>7</v>
      </c>
      <c r="Q54" s="25">
        <v>0</v>
      </c>
      <c r="R54" s="25" t="s">
        <v>44</v>
      </c>
      <c r="S54" s="25"/>
    </row>
    <row r="55" ht="24.75" spans="1:19">
      <c r="A55" s="11">
        <v>10</v>
      </c>
      <c r="B55" s="12">
        <v>43188</v>
      </c>
      <c r="C55" s="13" t="s">
        <v>94</v>
      </c>
      <c r="D55" s="13" t="s">
        <v>156</v>
      </c>
      <c r="E55" s="13" t="s">
        <v>157</v>
      </c>
      <c r="F55" s="8" t="s">
        <v>158</v>
      </c>
      <c r="G55" s="6">
        <v>2130316</v>
      </c>
      <c r="H55" s="8" t="s">
        <v>108</v>
      </c>
      <c r="I55" s="6">
        <v>1260</v>
      </c>
      <c r="J55" s="6"/>
      <c r="K55" s="6">
        <f t="shared" si="2"/>
        <v>1260</v>
      </c>
      <c r="L55" s="6"/>
      <c r="M55" s="6">
        <v>1260</v>
      </c>
      <c r="N55" s="8" t="s">
        <v>159</v>
      </c>
      <c r="O55" s="25">
        <v>0</v>
      </c>
      <c r="P55" s="25">
        <v>1260</v>
      </c>
      <c r="Q55" s="25">
        <v>0</v>
      </c>
      <c r="R55" s="25" t="s">
        <v>44</v>
      </c>
      <c r="S55" s="25"/>
    </row>
    <row r="56" ht="36.75" spans="1:19">
      <c r="A56" s="14"/>
      <c r="B56" s="15"/>
      <c r="C56" s="14"/>
      <c r="D56" s="14"/>
      <c r="E56" s="14"/>
      <c r="F56" s="8" t="s">
        <v>160</v>
      </c>
      <c r="G56" s="6">
        <v>2130306</v>
      </c>
      <c r="H56" s="8" t="s">
        <v>161</v>
      </c>
      <c r="I56" s="6">
        <v>20</v>
      </c>
      <c r="J56" s="6"/>
      <c r="K56" s="6">
        <f t="shared" si="2"/>
        <v>20</v>
      </c>
      <c r="L56" s="6"/>
      <c r="M56" s="6">
        <v>20</v>
      </c>
      <c r="N56" s="6"/>
      <c r="O56" s="25">
        <v>0</v>
      </c>
      <c r="P56" s="25">
        <v>20</v>
      </c>
      <c r="Q56" s="25">
        <v>0</v>
      </c>
      <c r="R56" s="25" t="s">
        <v>44</v>
      </c>
      <c r="S56" s="25"/>
    </row>
    <row r="57" ht="36" spans="1:19">
      <c r="A57" s="16"/>
      <c r="B57" s="17"/>
      <c r="C57" s="16"/>
      <c r="D57" s="16"/>
      <c r="E57" s="16"/>
      <c r="F57" s="8" t="s">
        <v>162</v>
      </c>
      <c r="G57" s="6">
        <v>2130316</v>
      </c>
      <c r="H57" s="8" t="s">
        <v>108</v>
      </c>
      <c r="I57" s="6">
        <v>25.5</v>
      </c>
      <c r="J57" s="6"/>
      <c r="K57" s="6">
        <f t="shared" si="2"/>
        <v>25.5</v>
      </c>
      <c r="L57" s="6"/>
      <c r="M57" s="6">
        <v>25.5</v>
      </c>
      <c r="N57" s="6"/>
      <c r="O57" s="25">
        <v>0</v>
      </c>
      <c r="P57" s="25">
        <v>25.5</v>
      </c>
      <c r="Q57" s="25">
        <v>0</v>
      </c>
      <c r="R57" s="25" t="s">
        <v>44</v>
      </c>
      <c r="S57" s="25"/>
    </row>
    <row r="58" ht="72.75" spans="1:19">
      <c r="A58" s="16">
        <v>11</v>
      </c>
      <c r="B58" s="17">
        <v>43201</v>
      </c>
      <c r="C58" s="18" t="s">
        <v>94</v>
      </c>
      <c r="D58" s="8" t="s">
        <v>163</v>
      </c>
      <c r="E58" s="18" t="s">
        <v>164</v>
      </c>
      <c r="F58" s="8" t="s">
        <v>165</v>
      </c>
      <c r="G58" s="6">
        <v>2130505</v>
      </c>
      <c r="H58" s="8" t="s">
        <v>124</v>
      </c>
      <c r="I58" s="6">
        <v>455</v>
      </c>
      <c r="J58" s="6"/>
      <c r="K58" s="6">
        <f t="shared" si="2"/>
        <v>455</v>
      </c>
      <c r="L58" s="6"/>
      <c r="M58" s="6">
        <v>455</v>
      </c>
      <c r="N58" s="8" t="s">
        <v>26</v>
      </c>
      <c r="O58" s="25">
        <v>340</v>
      </c>
      <c r="P58" s="25">
        <v>317.93</v>
      </c>
      <c r="Q58" s="25">
        <v>22.07</v>
      </c>
      <c r="R58" s="25" t="s">
        <v>166</v>
      </c>
      <c r="S58" s="25">
        <v>8</v>
      </c>
    </row>
    <row r="59" ht="84.75" spans="1:19">
      <c r="A59" s="19">
        <v>12</v>
      </c>
      <c r="B59" s="20">
        <v>43218</v>
      </c>
      <c r="C59" s="21" t="s">
        <v>94</v>
      </c>
      <c r="D59" s="8" t="s">
        <v>167</v>
      </c>
      <c r="E59" s="21" t="s">
        <v>168</v>
      </c>
      <c r="F59" s="8" t="s">
        <v>169</v>
      </c>
      <c r="G59" s="6">
        <v>2139999</v>
      </c>
      <c r="H59" s="8" t="s">
        <v>170</v>
      </c>
      <c r="I59" s="6">
        <v>1200</v>
      </c>
      <c r="J59" s="6"/>
      <c r="K59" s="6"/>
      <c r="L59" s="6"/>
      <c r="M59" s="6"/>
      <c r="N59" s="8" t="s">
        <v>26</v>
      </c>
      <c r="O59" s="25">
        <v>0</v>
      </c>
      <c r="P59" s="26">
        <v>1200</v>
      </c>
      <c r="Q59" s="26">
        <v>0</v>
      </c>
      <c r="R59" s="25" t="s">
        <v>44</v>
      </c>
      <c r="S59" s="26"/>
    </row>
    <row r="60" ht="84" spans="1:19">
      <c r="A60" s="19">
        <v>13</v>
      </c>
      <c r="B60" s="20">
        <v>43243</v>
      </c>
      <c r="C60" s="21" t="s">
        <v>94</v>
      </c>
      <c r="D60" s="8" t="s">
        <v>171</v>
      </c>
      <c r="E60" s="21" t="s">
        <v>172</v>
      </c>
      <c r="F60" s="8" t="s">
        <v>173</v>
      </c>
      <c r="G60" s="6">
        <v>1100231</v>
      </c>
      <c r="H60" s="8" t="s">
        <v>120</v>
      </c>
      <c r="I60" s="6">
        <v>1194</v>
      </c>
      <c r="J60" s="6"/>
      <c r="K60" s="6"/>
      <c r="L60" s="6"/>
      <c r="M60" s="6"/>
      <c r="N60" s="8" t="s">
        <v>43</v>
      </c>
      <c r="O60" s="25">
        <v>0</v>
      </c>
      <c r="P60" s="25">
        <v>1194</v>
      </c>
      <c r="Q60" s="26">
        <v>0</v>
      </c>
      <c r="R60" s="32" t="s">
        <v>174</v>
      </c>
      <c r="S60" s="36" t="s">
        <v>175</v>
      </c>
    </row>
    <row r="61" ht="72" spans="1:19">
      <c r="A61" s="19">
        <v>14</v>
      </c>
      <c r="B61" s="20">
        <v>42149</v>
      </c>
      <c r="C61" s="21" t="s">
        <v>94</v>
      </c>
      <c r="D61" s="8" t="s">
        <v>176</v>
      </c>
      <c r="E61" s="21" t="s">
        <v>177</v>
      </c>
      <c r="F61" s="8" t="s">
        <v>178</v>
      </c>
      <c r="G61" s="6">
        <v>2139999</v>
      </c>
      <c r="H61" s="8" t="s">
        <v>170</v>
      </c>
      <c r="I61" s="6">
        <v>40</v>
      </c>
      <c r="J61" s="6"/>
      <c r="K61" s="6"/>
      <c r="L61" s="6"/>
      <c r="M61" s="6"/>
      <c r="N61" s="8" t="s">
        <v>26</v>
      </c>
      <c r="O61" s="25">
        <v>0</v>
      </c>
      <c r="P61" s="26">
        <v>0</v>
      </c>
      <c r="Q61" s="6">
        <v>40</v>
      </c>
      <c r="R61" s="26"/>
      <c r="S61" s="26"/>
    </row>
    <row r="62" ht="60" spans="1:19">
      <c r="A62" s="19">
        <v>15</v>
      </c>
      <c r="B62" s="20">
        <v>43265</v>
      </c>
      <c r="C62" s="21" t="s">
        <v>94</v>
      </c>
      <c r="D62" s="8" t="s">
        <v>179</v>
      </c>
      <c r="E62" s="21" t="s">
        <v>180</v>
      </c>
      <c r="F62" s="8" t="s">
        <v>127</v>
      </c>
      <c r="G62" s="6">
        <v>2130119</v>
      </c>
      <c r="H62" s="8" t="s">
        <v>128</v>
      </c>
      <c r="I62" s="6">
        <v>50</v>
      </c>
      <c r="J62" s="6"/>
      <c r="K62" s="6"/>
      <c r="L62" s="6"/>
      <c r="M62" s="6"/>
      <c r="N62" s="8" t="s">
        <v>26</v>
      </c>
      <c r="O62" s="25">
        <v>0</v>
      </c>
      <c r="P62" s="26">
        <v>0</v>
      </c>
      <c r="Q62" s="6">
        <v>50</v>
      </c>
      <c r="R62" s="32" t="s">
        <v>38</v>
      </c>
      <c r="S62" s="26">
        <v>46</v>
      </c>
    </row>
    <row r="63" ht="72" spans="1:19">
      <c r="A63" s="19">
        <v>16</v>
      </c>
      <c r="B63" s="20">
        <v>43262</v>
      </c>
      <c r="C63" s="21" t="s">
        <v>94</v>
      </c>
      <c r="D63" s="8" t="s">
        <v>181</v>
      </c>
      <c r="E63" s="21" t="s">
        <v>182</v>
      </c>
      <c r="F63" s="8" t="s">
        <v>183</v>
      </c>
      <c r="G63" s="6">
        <v>2130314</v>
      </c>
      <c r="H63" s="8" t="s">
        <v>184</v>
      </c>
      <c r="I63" s="6">
        <v>50</v>
      </c>
      <c r="J63" s="6"/>
      <c r="K63" s="6"/>
      <c r="L63" s="6"/>
      <c r="M63" s="6"/>
      <c r="N63" s="8" t="s">
        <v>43</v>
      </c>
      <c r="O63" s="25">
        <v>50</v>
      </c>
      <c r="P63" s="26">
        <v>0</v>
      </c>
      <c r="Q63" s="26">
        <v>50</v>
      </c>
      <c r="R63" s="32" t="s">
        <v>27</v>
      </c>
      <c r="S63" s="26">
        <v>37</v>
      </c>
    </row>
    <row r="64" ht="84" spans="1:19">
      <c r="A64" s="19">
        <v>17</v>
      </c>
      <c r="B64" s="20">
        <v>43277</v>
      </c>
      <c r="C64" s="21" t="s">
        <v>94</v>
      </c>
      <c r="D64" s="8" t="s">
        <v>185</v>
      </c>
      <c r="E64" s="21" t="s">
        <v>186</v>
      </c>
      <c r="F64" s="8" t="s">
        <v>187</v>
      </c>
      <c r="G64" s="6">
        <v>2130221</v>
      </c>
      <c r="H64" s="8" t="s">
        <v>132</v>
      </c>
      <c r="I64" s="6">
        <v>150</v>
      </c>
      <c r="J64" s="6"/>
      <c r="K64" s="6"/>
      <c r="L64" s="6"/>
      <c r="M64" s="6"/>
      <c r="N64" s="8" t="s">
        <v>26</v>
      </c>
      <c r="O64" s="25">
        <v>150</v>
      </c>
      <c r="P64" s="26">
        <v>100</v>
      </c>
      <c r="Q64" s="26">
        <v>50</v>
      </c>
      <c r="R64" s="32" t="s">
        <v>33</v>
      </c>
      <c r="S64" s="26">
        <v>38</v>
      </c>
    </row>
    <row r="65" ht="96" spans="1:19">
      <c r="A65" s="19">
        <v>18</v>
      </c>
      <c r="B65" s="20">
        <v>43278</v>
      </c>
      <c r="C65" s="21" t="s">
        <v>94</v>
      </c>
      <c r="D65" s="8" t="s">
        <v>188</v>
      </c>
      <c r="E65" s="21" t="s">
        <v>189</v>
      </c>
      <c r="F65" s="8" t="s">
        <v>190</v>
      </c>
      <c r="G65" s="6">
        <v>2139999</v>
      </c>
      <c r="H65" s="8" t="s">
        <v>170</v>
      </c>
      <c r="I65" s="6">
        <v>2000</v>
      </c>
      <c r="J65" s="6"/>
      <c r="K65" s="6"/>
      <c r="L65" s="6"/>
      <c r="M65" s="6"/>
      <c r="N65" s="8" t="s">
        <v>26</v>
      </c>
      <c r="O65" s="25">
        <v>0</v>
      </c>
      <c r="P65" s="26">
        <v>2000</v>
      </c>
      <c r="Q65" s="26">
        <v>0</v>
      </c>
      <c r="R65" s="32" t="s">
        <v>38</v>
      </c>
      <c r="S65" s="26"/>
    </row>
    <row r="66" ht="60" spans="1:19">
      <c r="A66" s="19">
        <v>19</v>
      </c>
      <c r="B66" s="20">
        <v>43293</v>
      </c>
      <c r="C66" s="21" t="s">
        <v>94</v>
      </c>
      <c r="D66" s="8" t="s">
        <v>191</v>
      </c>
      <c r="E66" s="21" t="s">
        <v>192</v>
      </c>
      <c r="F66" s="8" t="s">
        <v>193</v>
      </c>
      <c r="G66" s="6">
        <v>2130504</v>
      </c>
      <c r="H66" s="8" t="s">
        <v>194</v>
      </c>
      <c r="I66" s="6">
        <v>10130</v>
      </c>
      <c r="J66" s="6"/>
      <c r="K66" s="6"/>
      <c r="L66" s="6"/>
      <c r="M66" s="6"/>
      <c r="N66" s="8" t="s">
        <v>26</v>
      </c>
      <c r="O66" s="25">
        <v>6000</v>
      </c>
      <c r="P66" s="26">
        <v>6000</v>
      </c>
      <c r="Q66" s="26">
        <v>0</v>
      </c>
      <c r="R66" s="32" t="s">
        <v>44</v>
      </c>
      <c r="S66" s="26"/>
    </row>
    <row r="67" ht="60" spans="1:19">
      <c r="A67" s="19">
        <v>20</v>
      </c>
      <c r="B67" s="20">
        <v>43293</v>
      </c>
      <c r="C67" s="21" t="s">
        <v>94</v>
      </c>
      <c r="D67" s="8" t="s">
        <v>195</v>
      </c>
      <c r="E67" s="21" t="s">
        <v>196</v>
      </c>
      <c r="F67" s="8" t="s">
        <v>197</v>
      </c>
      <c r="G67" s="6">
        <v>2130316</v>
      </c>
      <c r="H67" s="8" t="s">
        <v>198</v>
      </c>
      <c r="I67" s="6">
        <v>309</v>
      </c>
      <c r="J67" s="6"/>
      <c r="K67" s="6"/>
      <c r="L67" s="6"/>
      <c r="M67" s="6"/>
      <c r="N67" s="8" t="s">
        <v>43</v>
      </c>
      <c r="O67" s="25">
        <v>0</v>
      </c>
      <c r="P67" s="26">
        <v>0</v>
      </c>
      <c r="Q67" s="6">
        <v>309</v>
      </c>
      <c r="R67" s="32" t="s">
        <v>199</v>
      </c>
      <c r="S67" s="26">
        <v>42</v>
      </c>
    </row>
    <row r="68" ht="24" spans="1:19">
      <c r="A68" s="37">
        <v>21</v>
      </c>
      <c r="B68" s="38">
        <v>43308</v>
      </c>
      <c r="C68" s="39" t="s">
        <v>94</v>
      </c>
      <c r="D68" s="40" t="s">
        <v>200</v>
      </c>
      <c r="E68" s="39" t="s">
        <v>201</v>
      </c>
      <c r="F68" s="8" t="s">
        <v>202</v>
      </c>
      <c r="G68" s="6">
        <v>2130209</v>
      </c>
      <c r="H68" s="8" t="s">
        <v>114</v>
      </c>
      <c r="I68" s="6">
        <v>4.5</v>
      </c>
      <c r="J68" s="6"/>
      <c r="K68" s="6"/>
      <c r="L68" s="6"/>
      <c r="M68" s="6"/>
      <c r="N68" s="40" t="s">
        <v>203</v>
      </c>
      <c r="O68" s="25">
        <v>0</v>
      </c>
      <c r="P68" s="26">
        <v>0</v>
      </c>
      <c r="Q68" s="6">
        <v>4.5</v>
      </c>
      <c r="R68" s="32" t="s">
        <v>33</v>
      </c>
      <c r="S68" s="26">
        <v>45</v>
      </c>
    </row>
    <row r="69" ht="40.5" spans="1:19">
      <c r="A69" s="37"/>
      <c r="B69" s="38"/>
      <c r="C69" s="39"/>
      <c r="D69" s="39"/>
      <c r="E69" s="39"/>
      <c r="F69" s="41" t="s">
        <v>204</v>
      </c>
      <c r="G69" s="6">
        <v>2130205</v>
      </c>
      <c r="H69" s="36" t="s">
        <v>205</v>
      </c>
      <c r="I69" s="6">
        <v>240</v>
      </c>
      <c r="J69" s="6"/>
      <c r="K69" s="6"/>
      <c r="L69" s="6"/>
      <c r="M69" s="6"/>
      <c r="N69" s="39"/>
      <c r="O69" s="25">
        <v>0</v>
      </c>
      <c r="P69" s="26">
        <v>0</v>
      </c>
      <c r="Q69" s="6">
        <v>240</v>
      </c>
      <c r="R69" s="32" t="s">
        <v>33</v>
      </c>
      <c r="S69" s="26"/>
    </row>
    <row r="70" ht="27" spans="1:19">
      <c r="A70" s="37"/>
      <c r="B70" s="38"/>
      <c r="C70" s="39"/>
      <c r="D70" s="39"/>
      <c r="E70" s="39"/>
      <c r="F70" s="41"/>
      <c r="G70" s="6">
        <v>2130227</v>
      </c>
      <c r="H70" s="36" t="s">
        <v>206</v>
      </c>
      <c r="I70" s="6">
        <v>97.83</v>
      </c>
      <c r="J70" s="6"/>
      <c r="K70" s="6"/>
      <c r="L70" s="6"/>
      <c r="M70" s="6"/>
      <c r="N70" s="39"/>
      <c r="O70" s="25">
        <v>0</v>
      </c>
      <c r="P70" s="26">
        <v>0</v>
      </c>
      <c r="Q70" s="6">
        <v>97.83</v>
      </c>
      <c r="R70" s="32" t="s">
        <v>33</v>
      </c>
      <c r="S70" s="26"/>
    </row>
    <row r="71" ht="40.5" spans="1:19">
      <c r="A71" s="37"/>
      <c r="B71" s="38"/>
      <c r="C71" s="39"/>
      <c r="D71" s="39"/>
      <c r="E71" s="39"/>
      <c r="F71" s="41"/>
      <c r="G71" s="6">
        <v>2130205</v>
      </c>
      <c r="H71" s="36" t="s">
        <v>207</v>
      </c>
      <c r="I71" s="6">
        <v>300</v>
      </c>
      <c r="J71" s="6"/>
      <c r="K71" s="6"/>
      <c r="L71" s="6"/>
      <c r="M71" s="6"/>
      <c r="N71" s="39"/>
      <c r="O71" s="25">
        <v>0</v>
      </c>
      <c r="P71" s="26">
        <v>0</v>
      </c>
      <c r="Q71" s="6">
        <v>300</v>
      </c>
      <c r="R71" s="32" t="s">
        <v>33</v>
      </c>
      <c r="S71" s="26"/>
    </row>
    <row r="72" ht="24" spans="1:19">
      <c r="A72" s="42"/>
      <c r="B72" s="43"/>
      <c r="C72" s="44"/>
      <c r="D72" s="44"/>
      <c r="E72" s="44"/>
      <c r="F72" s="8" t="s">
        <v>208</v>
      </c>
      <c r="G72" s="6">
        <v>2130234</v>
      </c>
      <c r="H72" s="8" t="s">
        <v>155</v>
      </c>
      <c r="I72" s="6">
        <v>8</v>
      </c>
      <c r="J72" s="6"/>
      <c r="K72" s="6"/>
      <c r="L72" s="6"/>
      <c r="M72" s="6"/>
      <c r="N72" s="44"/>
      <c r="O72" s="25">
        <v>0</v>
      </c>
      <c r="P72" s="26">
        <v>0</v>
      </c>
      <c r="Q72" s="6">
        <v>8</v>
      </c>
      <c r="R72" s="32" t="s">
        <v>33</v>
      </c>
      <c r="S72" s="26"/>
    </row>
    <row r="73" ht="72" spans="1:19">
      <c r="A73" s="42">
        <v>22</v>
      </c>
      <c r="B73" s="43">
        <v>43318</v>
      </c>
      <c r="C73" s="44" t="s">
        <v>94</v>
      </c>
      <c r="D73" s="8" t="s">
        <v>209</v>
      </c>
      <c r="E73" s="44" t="s">
        <v>210</v>
      </c>
      <c r="F73" s="8" t="s">
        <v>165</v>
      </c>
      <c r="G73" s="6">
        <v>2130505</v>
      </c>
      <c r="H73" s="8" t="s">
        <v>124</v>
      </c>
      <c r="I73" s="6">
        <v>2908</v>
      </c>
      <c r="J73" s="6"/>
      <c r="K73" s="6"/>
      <c r="L73" s="6"/>
      <c r="M73" s="6"/>
      <c r="N73" s="44" t="s">
        <v>26</v>
      </c>
      <c r="O73" s="25">
        <v>818</v>
      </c>
      <c r="P73" s="26">
        <v>750</v>
      </c>
      <c r="Q73" s="26">
        <v>68</v>
      </c>
      <c r="R73" s="26"/>
      <c r="S73" s="26">
        <v>48</v>
      </c>
    </row>
    <row r="74" ht="24" spans="1:19">
      <c r="A74" s="37">
        <v>23</v>
      </c>
      <c r="B74" s="38">
        <v>43325</v>
      </c>
      <c r="C74" s="39" t="s">
        <v>94</v>
      </c>
      <c r="D74" s="40" t="s">
        <v>211</v>
      </c>
      <c r="E74" s="39" t="s">
        <v>212</v>
      </c>
      <c r="F74" s="40" t="s">
        <v>213</v>
      </c>
      <c r="G74" s="6">
        <v>2130199</v>
      </c>
      <c r="H74" s="8" t="s">
        <v>214</v>
      </c>
      <c r="I74" s="6">
        <v>620</v>
      </c>
      <c r="J74" s="6"/>
      <c r="K74" s="6"/>
      <c r="L74" s="6"/>
      <c r="M74" s="6"/>
      <c r="N74" s="44" t="s">
        <v>43</v>
      </c>
      <c r="O74" s="25">
        <v>0</v>
      </c>
      <c r="P74" s="26">
        <v>0</v>
      </c>
      <c r="Q74" s="6">
        <v>620</v>
      </c>
      <c r="R74" s="26"/>
      <c r="S74" s="46">
        <v>50</v>
      </c>
    </row>
    <row r="75" ht="14.25" spans="1:19">
      <c r="A75" s="37"/>
      <c r="B75" s="38"/>
      <c r="C75" s="39"/>
      <c r="D75" s="39"/>
      <c r="E75" s="39"/>
      <c r="F75" s="39"/>
      <c r="G75" s="45">
        <v>2130135</v>
      </c>
      <c r="H75" s="40" t="s">
        <v>101</v>
      </c>
      <c r="I75" s="6">
        <v>604</v>
      </c>
      <c r="J75" s="6"/>
      <c r="K75" s="6"/>
      <c r="L75" s="6"/>
      <c r="M75" s="6"/>
      <c r="N75" s="44" t="s">
        <v>43</v>
      </c>
      <c r="O75" s="25">
        <v>0</v>
      </c>
      <c r="P75" s="26">
        <v>0</v>
      </c>
      <c r="Q75" s="6">
        <v>604</v>
      </c>
      <c r="R75" s="26"/>
      <c r="S75" s="47"/>
    </row>
    <row r="76" ht="14.25" spans="1:19">
      <c r="A76" s="37"/>
      <c r="B76" s="38"/>
      <c r="C76" s="39"/>
      <c r="D76" s="39"/>
      <c r="E76" s="39"/>
      <c r="F76" s="39"/>
      <c r="G76" s="42"/>
      <c r="H76" s="42"/>
      <c r="I76" s="6">
        <v>800</v>
      </c>
      <c r="J76" s="6"/>
      <c r="K76" s="6"/>
      <c r="L76" s="6"/>
      <c r="M76" s="6"/>
      <c r="N76" s="44" t="s">
        <v>215</v>
      </c>
      <c r="O76" s="25">
        <v>0</v>
      </c>
      <c r="P76" s="26">
        <v>0</v>
      </c>
      <c r="Q76" s="6">
        <v>800</v>
      </c>
      <c r="R76" s="26"/>
      <c r="S76" s="47"/>
    </row>
    <row r="77" ht="24" spans="1:19">
      <c r="A77" s="42"/>
      <c r="B77" s="43"/>
      <c r="C77" s="44"/>
      <c r="D77" s="44"/>
      <c r="E77" s="44"/>
      <c r="F77" s="44"/>
      <c r="G77" s="6">
        <v>2130108</v>
      </c>
      <c r="H77" s="8" t="s">
        <v>216</v>
      </c>
      <c r="I77" s="6">
        <v>24.3</v>
      </c>
      <c r="J77" s="6"/>
      <c r="K77" s="6"/>
      <c r="L77" s="6"/>
      <c r="M77" s="6"/>
      <c r="N77" s="44" t="s">
        <v>43</v>
      </c>
      <c r="O77" s="25">
        <v>0</v>
      </c>
      <c r="P77" s="26">
        <v>0</v>
      </c>
      <c r="Q77" s="6">
        <v>24.3</v>
      </c>
      <c r="R77" s="26"/>
      <c r="S77" s="48"/>
    </row>
    <row r="78" ht="96" spans="1:19">
      <c r="A78" s="42">
        <v>24</v>
      </c>
      <c r="B78" s="43">
        <v>43280</v>
      </c>
      <c r="C78" s="44" t="s">
        <v>94</v>
      </c>
      <c r="D78" s="8" t="s">
        <v>217</v>
      </c>
      <c r="E78" s="44" t="s">
        <v>218</v>
      </c>
      <c r="F78" s="44" t="s">
        <v>219</v>
      </c>
      <c r="G78" s="6">
        <v>2130124</v>
      </c>
      <c r="H78" s="8" t="s">
        <v>220</v>
      </c>
      <c r="I78" s="6">
        <v>600</v>
      </c>
      <c r="J78" s="6"/>
      <c r="K78" s="6"/>
      <c r="L78" s="6"/>
      <c r="M78" s="6"/>
      <c r="N78" s="44" t="s">
        <v>26</v>
      </c>
      <c r="O78" s="25">
        <v>0</v>
      </c>
      <c r="P78" s="26">
        <v>0</v>
      </c>
      <c r="Q78" s="6">
        <v>600</v>
      </c>
      <c r="R78" s="26"/>
      <c r="S78" s="48"/>
    </row>
    <row r="79" ht="36" spans="1:19">
      <c r="A79" s="42">
        <v>25</v>
      </c>
      <c r="B79" s="43">
        <v>43382</v>
      </c>
      <c r="C79" s="44" t="s">
        <v>94</v>
      </c>
      <c r="D79" s="8" t="s">
        <v>221</v>
      </c>
      <c r="E79" s="44" t="s">
        <v>222</v>
      </c>
      <c r="F79" s="44" t="s">
        <v>223</v>
      </c>
      <c r="G79" s="6">
        <v>2130221</v>
      </c>
      <c r="H79" s="8" t="s">
        <v>224</v>
      </c>
      <c r="I79" s="6">
        <v>100</v>
      </c>
      <c r="J79" s="6"/>
      <c r="K79" s="6"/>
      <c r="L79" s="6"/>
      <c r="M79" s="6"/>
      <c r="N79" s="44" t="s">
        <v>26</v>
      </c>
      <c r="O79" s="25">
        <v>0</v>
      </c>
      <c r="P79" s="26">
        <v>0</v>
      </c>
      <c r="Q79" s="6">
        <v>100</v>
      </c>
      <c r="R79" s="26"/>
      <c r="S79" s="48"/>
    </row>
    <row r="80" ht="32" customHeight="1" spans="1:19">
      <c r="A80" s="3" t="s">
        <v>225</v>
      </c>
      <c r="B80" s="9"/>
      <c r="C80" s="9"/>
      <c r="D80" s="9"/>
      <c r="E80" s="9"/>
      <c r="F80" s="9"/>
      <c r="G80" s="9"/>
      <c r="H80" s="9"/>
      <c r="I80" s="9">
        <f>SUM(I25:I79)</f>
        <v>55386.15</v>
      </c>
      <c r="J80" s="6">
        <f t="shared" ref="J80:L80" si="3">SUM(J25:J57)</f>
        <v>6000</v>
      </c>
      <c r="K80" s="6">
        <f t="shared" si="3"/>
        <v>27501.52</v>
      </c>
      <c r="L80" s="6">
        <f t="shared" si="3"/>
        <v>0</v>
      </c>
      <c r="M80" s="6">
        <f>SUM(M25:M58)</f>
        <v>28171.52</v>
      </c>
      <c r="N80" s="6"/>
      <c r="O80" s="24"/>
      <c r="P80" s="26">
        <f>SUM(P4:P72)</f>
        <v>49959.82</v>
      </c>
      <c r="Q80" s="24"/>
      <c r="R80" s="24"/>
      <c r="S80" s="24"/>
    </row>
    <row r="81" ht="40" customHeight="1" spans="1:19">
      <c r="A81" s="3" t="s">
        <v>226</v>
      </c>
      <c r="B81" s="9"/>
      <c r="C81" s="9"/>
      <c r="D81" s="9"/>
      <c r="E81" s="9"/>
      <c r="F81" s="9"/>
      <c r="G81" s="9"/>
      <c r="H81" s="9"/>
      <c r="I81" s="9">
        <f t="shared" ref="I81:M81" si="4">I80+I24</f>
        <v>70944.61</v>
      </c>
      <c r="J81" s="6">
        <f t="shared" si="4"/>
        <v>6000</v>
      </c>
      <c r="K81" s="6">
        <f t="shared" si="4"/>
        <v>43059.98</v>
      </c>
      <c r="L81" s="6">
        <f t="shared" si="4"/>
        <v>0</v>
      </c>
      <c r="M81" s="6">
        <f t="shared" si="4"/>
        <v>39438.52</v>
      </c>
      <c r="N81" s="6"/>
      <c r="O81" s="25"/>
      <c r="P81" s="25"/>
      <c r="Q81" s="25"/>
      <c r="R81" s="25"/>
      <c r="S81" s="25"/>
    </row>
  </sheetData>
  <mergeCells count="73">
    <mergeCell ref="A1:R1"/>
    <mergeCell ref="P2:R2"/>
    <mergeCell ref="A24:H24"/>
    <mergeCell ref="A80:H80"/>
    <mergeCell ref="A81:H81"/>
    <mergeCell ref="A5:A7"/>
    <mergeCell ref="A25:A28"/>
    <mergeCell ref="A30:A32"/>
    <mergeCell ref="A37:A49"/>
    <mergeCell ref="A50:A54"/>
    <mergeCell ref="A55:A57"/>
    <mergeCell ref="A68:A72"/>
    <mergeCell ref="A74:A77"/>
    <mergeCell ref="B5:B7"/>
    <mergeCell ref="B25:B28"/>
    <mergeCell ref="B30:B32"/>
    <mergeCell ref="B37:B49"/>
    <mergeCell ref="B50:B54"/>
    <mergeCell ref="B55:B57"/>
    <mergeCell ref="B68:B72"/>
    <mergeCell ref="B74:B77"/>
    <mergeCell ref="C5:C7"/>
    <mergeCell ref="C25:C28"/>
    <mergeCell ref="C30:C32"/>
    <mergeCell ref="C37:C49"/>
    <mergeCell ref="C50:C54"/>
    <mergeCell ref="C55:C57"/>
    <mergeCell ref="C68:C72"/>
    <mergeCell ref="C74:C77"/>
    <mergeCell ref="D5:D7"/>
    <mergeCell ref="D25:D28"/>
    <mergeCell ref="D30:D32"/>
    <mergeCell ref="D37:D49"/>
    <mergeCell ref="D50:D54"/>
    <mergeCell ref="D55:D57"/>
    <mergeCell ref="D68:D72"/>
    <mergeCell ref="D74:D77"/>
    <mergeCell ref="E5:E7"/>
    <mergeCell ref="E25:E28"/>
    <mergeCell ref="E30:E32"/>
    <mergeCell ref="E37:E49"/>
    <mergeCell ref="E50:E54"/>
    <mergeCell ref="E55:E57"/>
    <mergeCell ref="E68:E72"/>
    <mergeCell ref="E74:E77"/>
    <mergeCell ref="F5:F7"/>
    <mergeCell ref="F37:F49"/>
    <mergeCell ref="F69:F71"/>
    <mergeCell ref="F74:F77"/>
    <mergeCell ref="G5:G7"/>
    <mergeCell ref="G27:G28"/>
    <mergeCell ref="G75:G76"/>
    <mergeCell ref="H5:H7"/>
    <mergeCell ref="H27:H28"/>
    <mergeCell ref="H75:H76"/>
    <mergeCell ref="N5:N7"/>
    <mergeCell ref="N25:N28"/>
    <mergeCell ref="N30:N32"/>
    <mergeCell ref="N37:N43"/>
    <mergeCell ref="N44:N49"/>
    <mergeCell ref="N50:N54"/>
    <mergeCell ref="N55:N57"/>
    <mergeCell ref="N68:N72"/>
    <mergeCell ref="R25:R28"/>
    <mergeCell ref="R30:R31"/>
    <mergeCell ref="R43:R49"/>
    <mergeCell ref="S5:S7"/>
    <mergeCell ref="S25:S28"/>
    <mergeCell ref="S30:S32"/>
    <mergeCell ref="S37:S49"/>
    <mergeCell ref="S50:S54"/>
    <mergeCell ref="S68:S72"/>
    <mergeCell ref="S74:S77"/>
  </mergeCells>
  <pageMargins left="0.75" right="0.75" top="1" bottom="1" header="0.511805555555556" footer="0.511805555555556"/>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czj9</dc:creator>
  <cp:lastModifiedBy>DZZN</cp:lastModifiedBy>
  <dcterms:created xsi:type="dcterms:W3CDTF">2018-11-16T01:21:01Z</dcterms:created>
  <dcterms:modified xsi:type="dcterms:W3CDTF">2018-11-16T01:25:39Z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2052-11.1.0.7932</vt:lpwstr>
  </property>
</Properties>
</file>